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rter\Documents\County\Purchasing\Bids-2024\Bid Summaries 2024\"/>
    </mc:Choice>
  </mc:AlternateContent>
  <xr:revisionPtr revIDLastSave="0" documentId="8_{2B1EF178-5596-4FE2-B5CD-9226810E24BB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SN Clinic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 l="1"/>
  <c r="F229" i="1" l="1"/>
  <c r="F228" i="1"/>
  <c r="F227" i="1"/>
  <c r="F226" i="1"/>
  <c r="F225" i="1"/>
  <c r="F224" i="1"/>
  <c r="F223" i="1"/>
  <c r="F222" i="1"/>
  <c r="F220" i="1"/>
  <c r="F219" i="1"/>
  <c r="F218" i="1"/>
  <c r="F217" i="1"/>
  <c r="F216" i="1"/>
  <c r="F215" i="1"/>
  <c r="F214" i="1"/>
  <c r="F213" i="1"/>
  <c r="F212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5" i="1"/>
  <c r="F174" i="1"/>
  <c r="F173" i="1"/>
  <c r="F172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1" i="1"/>
  <c r="F150" i="1"/>
  <c r="F147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2" i="1"/>
  <c r="F61" i="1"/>
  <c r="F60" i="1"/>
  <c r="F58" i="1"/>
  <c r="F57" i="1"/>
  <c r="F56" i="1"/>
  <c r="F54" i="1"/>
  <c r="F53" i="1"/>
  <c r="F52" i="1"/>
  <c r="F51" i="1"/>
  <c r="F50" i="1"/>
  <c r="F48" i="1"/>
  <c r="F47" i="1"/>
  <c r="F46" i="1"/>
  <c r="F45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6" i="1"/>
  <c r="F21" i="1"/>
  <c r="F20" i="1"/>
  <c r="F19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<sst xmlns="http://schemas.openxmlformats.org/spreadsheetml/2006/main" count="447" uniqueCount="363">
  <si>
    <t>Anesthesia</t>
  </si>
  <si>
    <t>Item</t>
  </si>
  <si>
    <t>Description</t>
  </si>
  <si>
    <t>Anesthesia non-rebreathing circuit</t>
  </si>
  <si>
    <t>J0248G</t>
  </si>
  <si>
    <t xml:space="preserve">Anesthesia F-circuit </t>
  </si>
  <si>
    <t>J0248FA 40 inch</t>
  </si>
  <si>
    <t>Anesthesia mask, small canine</t>
  </si>
  <si>
    <t>cone mask with rubber diaphragm</t>
  </si>
  <si>
    <t>Anesthesia mask, feline</t>
  </si>
  <si>
    <t>Bag for anesthesia</t>
  </si>
  <si>
    <t>Rubber 1L</t>
  </si>
  <si>
    <t>Rubber 2L</t>
  </si>
  <si>
    <t>Rubber 3 L</t>
  </si>
  <si>
    <t>Rubber 4 L</t>
  </si>
  <si>
    <t>Scavenger connection tubing</t>
  </si>
  <si>
    <t>connect anesthesia machine to active scavenging system</t>
  </si>
  <si>
    <t>Antibiotics/ Antiprotozoal</t>
  </si>
  <si>
    <t>Convenia 80mg/mL</t>
  </si>
  <si>
    <t>injectable, bottle</t>
  </si>
  <si>
    <t>Albon 500 mg,</t>
  </si>
  <si>
    <t>Albon 250 mg/ 5 ml</t>
  </si>
  <si>
    <t>Amoxicillin 100 mg (tablet)</t>
  </si>
  <si>
    <t>Amoxicillin 200 mg (tablet)</t>
  </si>
  <si>
    <t>Amoxicillin/Clavulante Oral Suspension (any strength)</t>
  </si>
  <si>
    <t>Amoxicillin 250mg/5ml</t>
  </si>
  <si>
    <t>Antibacterial/Antifungal Shampoo</t>
  </si>
  <si>
    <t>Baytril (Enrofloxacin) 136mg</t>
  </si>
  <si>
    <t>Baytril (Enrofloxacin) 68mg</t>
  </si>
  <si>
    <t>Baytril (Enrofloxacin) 22.7mg</t>
  </si>
  <si>
    <t>Baytril (Enrofloxacin) injectable 10mg/ml</t>
  </si>
  <si>
    <t>Cephalexin 250mg (capsule)</t>
  </si>
  <si>
    <t>Cephalexin 500mg (capsule)</t>
  </si>
  <si>
    <t>Clavamox 62.5mg</t>
  </si>
  <si>
    <t>can be generic equivalent</t>
  </si>
  <si>
    <t>Clavamox 125mg</t>
  </si>
  <si>
    <t>Clavamox 250mg</t>
  </si>
  <si>
    <t>Clavamox 375mg</t>
  </si>
  <si>
    <t>Doxycycline 100mg</t>
  </si>
  <si>
    <t>Droncit Canine 34</t>
  </si>
  <si>
    <t>Droncit Feline 23</t>
  </si>
  <si>
    <t>Intrafungal 10mg/ml</t>
  </si>
  <si>
    <t>Metronidazole 250mg tablets</t>
  </si>
  <si>
    <t>Metronidazole 50mg/ml</t>
  </si>
  <si>
    <t>Miconazole 1%</t>
  </si>
  <si>
    <t>Milbemite</t>
  </si>
  <si>
    <t>Mometamax 30g</t>
  </si>
  <si>
    <t>Neomycin &amp; Polymycin B</t>
  </si>
  <si>
    <t>Pyrantel Pamoate 16oz</t>
  </si>
  <si>
    <t>Ofloxacin Opthalmic Solution 0.3%</t>
  </si>
  <si>
    <t>Panacur Granules</t>
  </si>
  <si>
    <t>Panacur liquid (Fenbendazole 100mg/ml)</t>
  </si>
  <si>
    <t>Praziquantel Injectible 56.8mg/ml</t>
  </si>
  <si>
    <t>Pyrantel 50mg/ml</t>
  </si>
  <si>
    <t>Terbinafine 250mg</t>
  </si>
  <si>
    <t>Terramycin Opthalmic Ointment</t>
  </si>
  <si>
    <t>Virbantel 30mg</t>
  </si>
  <si>
    <t>Virbantel 114mg</t>
  </si>
  <si>
    <t xml:space="preserve">Revolution </t>
  </si>
  <si>
    <t>Frontline Gold</t>
  </si>
  <si>
    <t>CapStar</t>
  </si>
  <si>
    <t>both sizes; 60ct</t>
  </si>
  <si>
    <t>Consumables</t>
  </si>
  <si>
    <t>Abaxis Vetscan Felv/FIV</t>
  </si>
  <si>
    <t>Alcohol, isopropyl</t>
  </si>
  <si>
    <t>70%, large bottle</t>
  </si>
  <si>
    <t>Applicators, cotton tipped</t>
  </si>
  <si>
    <t>single ended swabs, 100ct packs in boxes of 10 pouches</t>
  </si>
  <si>
    <t>Chamber Brite</t>
  </si>
  <si>
    <t>package</t>
  </si>
  <si>
    <t>Carbo lime/ soda lyme</t>
  </si>
  <si>
    <t>soda lime, 5 gal bucket</t>
  </si>
  <si>
    <t>Blade wash</t>
  </si>
  <si>
    <t>bottle</t>
  </si>
  <si>
    <t>BMBT lancet</t>
  </si>
  <si>
    <t>adult size</t>
  </si>
  <si>
    <t>Catheters</t>
  </si>
  <si>
    <t>Catheter injection port cap</t>
  </si>
  <si>
    <t>luer lock, per item</t>
  </si>
  <si>
    <t>Chlorhexidine scrub</t>
  </si>
  <si>
    <t>4%,gallon</t>
  </si>
  <si>
    <t>Chlorhexidine solution</t>
  </si>
  <si>
    <t>2%, gallon; GCAS and clinic use</t>
  </si>
  <si>
    <t>Cleaner: Rescue</t>
  </si>
  <si>
    <t>concentrated gallon</t>
  </si>
  <si>
    <t>Alconox</t>
  </si>
  <si>
    <t>carton</t>
  </si>
  <si>
    <t>Clipper</t>
  </si>
  <si>
    <t>heavy duty grooming</t>
  </si>
  <si>
    <t>Clipper blades</t>
  </si>
  <si>
    <t>No. 40</t>
  </si>
  <si>
    <t>Disposable cautery</t>
  </si>
  <si>
    <t>battery powered</t>
  </si>
  <si>
    <t>Disposable skin stapler</t>
  </si>
  <si>
    <t>Elizabethan collar?</t>
  </si>
  <si>
    <t>Elizabethan collar</t>
  </si>
  <si>
    <t>Eye lube</t>
  </si>
  <si>
    <t>per tube</t>
  </si>
  <si>
    <t>Face masks, ear loop</t>
  </si>
  <si>
    <t>box</t>
  </si>
  <si>
    <t>Face masks, surgical tie on</t>
  </si>
  <si>
    <t>Fecal Floatation device</t>
  </si>
  <si>
    <t>Formalin specimen jar</t>
  </si>
  <si>
    <t>Gauze sleeve</t>
  </si>
  <si>
    <t>Gloves, exam</t>
  </si>
  <si>
    <t>Gloves, sterile surgical</t>
  </si>
  <si>
    <t>Hydrogen Peroxide 3% Gallon</t>
  </si>
  <si>
    <t>GCAS and clinic use</t>
  </si>
  <si>
    <t>Indicator strips, autoclave, steam</t>
  </si>
  <si>
    <t>Indicator tape, autoclave</t>
  </si>
  <si>
    <t>per roll</t>
  </si>
  <si>
    <t>Instrument lube "milk"</t>
  </si>
  <si>
    <t>IV set line</t>
  </si>
  <si>
    <t>Micropore/ porous paper tape for skin</t>
  </si>
  <si>
    <t>Mineral Oil Gallon</t>
  </si>
  <si>
    <t>Needle</t>
  </si>
  <si>
    <t>Pill vials</t>
  </si>
  <si>
    <t>Quik stop/ Kwik stop powder</t>
  </si>
  <si>
    <t>Scrub brush, surgeon</t>
  </si>
  <si>
    <t>Scrub brush, instrument</t>
  </si>
  <si>
    <t>Scrub brush, channel cleaning brush/ fan tip</t>
  </si>
  <si>
    <t>Sharps container</t>
  </si>
  <si>
    <t>Silver nitrate sticks</t>
  </si>
  <si>
    <t>by 100 ct tube</t>
  </si>
  <si>
    <t>Sodium nitrate Fecal Float Sol'n Gallon</t>
  </si>
  <si>
    <t>Stainless steel bowls</t>
  </si>
  <si>
    <t>1 pint size, for scrub</t>
  </si>
  <si>
    <t>Sterile water for injection</t>
  </si>
  <si>
    <t>250 ml bottle</t>
  </si>
  <si>
    <t>Sterilization pouch</t>
  </si>
  <si>
    <t>Surgical gowns</t>
  </si>
  <si>
    <t>Surgical scalpel blades</t>
  </si>
  <si>
    <t>Suture, Polydioxanone 3-0 30inch</t>
  </si>
  <si>
    <t>Suture, Polydioxanone 2-0 30inch</t>
  </si>
  <si>
    <t>Suture, Polydioxanone 0 30inch</t>
  </si>
  <si>
    <t>Suture, Poliglecaprone  2-0 36inch</t>
  </si>
  <si>
    <t>Syringes, 1ml with 25G  needle</t>
  </si>
  <si>
    <t>Syringes, 1ml Slip Tip w/o needle</t>
  </si>
  <si>
    <t>Syringes, 3ml with 22 G needle</t>
  </si>
  <si>
    <t>Syringes, 3ml Slip Tip w/o needle</t>
  </si>
  <si>
    <t>100ct</t>
  </si>
  <si>
    <t>Syringes 3ml Leur Lock w/o needle</t>
  </si>
  <si>
    <t>Syringes, 5 mL w/o needle</t>
  </si>
  <si>
    <t>Syringes, 12ml w/o needle</t>
  </si>
  <si>
    <t>luer lock; 100ct</t>
  </si>
  <si>
    <t>Syringes, 20mL</t>
  </si>
  <si>
    <t>Syringes, 60mL</t>
  </si>
  <si>
    <t>Tattoo ink, green only</t>
  </si>
  <si>
    <t>Ultrasonic enzymatic cleaner</t>
  </si>
  <si>
    <t>Veterinary surgical glue</t>
  </si>
  <si>
    <t>Drugs</t>
  </si>
  <si>
    <t>0.9 NaCL fluids, 1 liter bag</t>
  </si>
  <si>
    <t>Acepromazine 10mg/ml</t>
  </si>
  <si>
    <t>injection, 50 ml vial</t>
  </si>
  <si>
    <t>Acepromazine 50 ml</t>
  </si>
  <si>
    <t>GCAS use</t>
  </si>
  <si>
    <t>Atipamezole 5mg/ml</t>
  </si>
  <si>
    <t>injection, 10ml, (same brand as dexmedetomidine)</t>
  </si>
  <si>
    <t xml:space="preserve">Atropine Sulfate 1/120 gr 0.54 mg/ml </t>
  </si>
  <si>
    <t>injection, 100 ml</t>
  </si>
  <si>
    <t xml:space="preserve">Buprenorphine 0.6 mg/ml </t>
  </si>
  <si>
    <t>compounded (Controlled schedule III)</t>
  </si>
  <si>
    <t>Butorphanol tartrate 10mg/mL</t>
  </si>
  <si>
    <t>injection, 50 ml bottle (Controlled schedule IV)</t>
  </si>
  <si>
    <t>Carprofen 25 mg tablet</t>
  </si>
  <si>
    <t>oral, generic ok, 100ct or higher; CGAS and Clinic use</t>
  </si>
  <si>
    <t>Carprofen 75 mg tablet</t>
  </si>
  <si>
    <t>oral, generic ok, 100ct or higher; GCAS and Clinic use</t>
  </si>
  <si>
    <t>Carprofen 100mg tablet</t>
  </si>
  <si>
    <t>Dexamethasone 2 mg/mL</t>
  </si>
  <si>
    <t>Dexmedetomidine 0.5mg/mL</t>
  </si>
  <si>
    <t>injection, 0.5mg/ml, 10ml vials</t>
  </si>
  <si>
    <t>Diphenhydramine 25mg tablet</t>
  </si>
  <si>
    <t>Diphenhydramine 50mg/mL</t>
  </si>
  <si>
    <t xml:space="preserve">Epinephrine 1:1000 </t>
  </si>
  <si>
    <t xml:space="preserve">injection, 50 ml; GCAS and Clinic </t>
  </si>
  <si>
    <t>Famotidine 10mg tablet</t>
  </si>
  <si>
    <t>Famotidine 20mg Tablet</t>
  </si>
  <si>
    <t>Heparin 1000U/mL</t>
  </si>
  <si>
    <t>injection, 10ml; GCAS and Clinic use</t>
  </si>
  <si>
    <t>Isoflorane</t>
  </si>
  <si>
    <t>inhalent anesthetic, 250mL bottle</t>
  </si>
  <si>
    <t>Lidocaine 2%</t>
  </si>
  <si>
    <t>injection, 250mL bottle</t>
  </si>
  <si>
    <t>Meloxicam injectable vs Onsior inj</t>
  </si>
  <si>
    <t>injection, 5mg/mL, 10 ml vial</t>
  </si>
  <si>
    <t>Meloxicam oral, 1.5mg/mL</t>
  </si>
  <si>
    <t>oral liquid, 100mL; GCAS and Clinic use</t>
  </si>
  <si>
    <t>Midazolam 5mg/mL</t>
  </si>
  <si>
    <t>Naloxone 0.4 mg/mL</t>
  </si>
  <si>
    <t>Onsior 6mg tablet</t>
  </si>
  <si>
    <t>Prednisolone 5mg</t>
  </si>
  <si>
    <t>Tiletamine/ Zolazepam 100mg/mL (Tilzolan, Telazol)</t>
  </si>
  <si>
    <t>injection, 5ml bottle (Controlled schedule III)</t>
  </si>
  <si>
    <t>Xylazine 100mg/ml Injectible</t>
  </si>
  <si>
    <t>Rabies Vaccine</t>
  </si>
  <si>
    <t>Equipment</t>
  </si>
  <si>
    <t>Cage catch net for cats</t>
  </si>
  <si>
    <t>Humaniac cat cage net type (on a catch pole)</t>
  </si>
  <si>
    <t>Cat scale</t>
  </si>
  <si>
    <t xml:space="preserve">also called a pet or "baby" scale </t>
  </si>
  <si>
    <t>Drapes, pack wrapper</t>
  </si>
  <si>
    <t>30 x 30 pack wrap covers</t>
  </si>
  <si>
    <t>Drapes, fenestrated</t>
  </si>
  <si>
    <t>Drape, disposable roll</t>
  </si>
  <si>
    <t>approx 38in wide by 100 yards</t>
  </si>
  <si>
    <t>Endotracheal tube, cuffed if possible</t>
  </si>
  <si>
    <t>3mm, clear, PVC type material</t>
  </si>
  <si>
    <t>Endotracheal tube, cuffed</t>
  </si>
  <si>
    <t>3.5mm, clear PVC type material</t>
  </si>
  <si>
    <t>4mm, clear PVC type material</t>
  </si>
  <si>
    <t>4.5 mm, clear PVC type material</t>
  </si>
  <si>
    <t>5mm, clear PVC type material</t>
  </si>
  <si>
    <t>5.5mm, clear PVC type material</t>
  </si>
  <si>
    <t>6mm, clear PVC type material</t>
  </si>
  <si>
    <t>6.5mm, clear PVC type material</t>
  </si>
  <si>
    <t>7mm, clear PVC type material</t>
  </si>
  <si>
    <t>7.5mm, clear PVC type material</t>
  </si>
  <si>
    <t>8mm, clear PVC type material</t>
  </si>
  <si>
    <t>8.5mm, clear PVC type material</t>
  </si>
  <si>
    <t>9mm, clear PVC type material</t>
  </si>
  <si>
    <t>9.5mm, clear PVC type material</t>
  </si>
  <si>
    <t>10mm, clear PVC type material</t>
  </si>
  <si>
    <t>11mm, clear PVC type material</t>
  </si>
  <si>
    <t>12mm, clear PVC type material</t>
  </si>
  <si>
    <t>13mm, clear PVC type material</t>
  </si>
  <si>
    <t>Laryngoscope set, lighted</t>
  </si>
  <si>
    <t>Muzzle set, canine</t>
  </si>
  <si>
    <t xml:space="preserve">prefer basket type </t>
  </si>
  <si>
    <t>Nail trimmer, large</t>
  </si>
  <si>
    <t>heavy duty</t>
  </si>
  <si>
    <t>Nail trimmer, small</t>
  </si>
  <si>
    <t>Stethescope, standard</t>
  </si>
  <si>
    <t>Littman II SE Lightweight</t>
  </si>
  <si>
    <t>Stylet</t>
  </si>
  <si>
    <t>for small endotracheal tubes</t>
  </si>
  <si>
    <t>Surgery towels</t>
  </si>
  <si>
    <t>Thermometer, digital</t>
  </si>
  <si>
    <t>economy</t>
  </si>
  <si>
    <t>Tourniquet</t>
  </si>
  <si>
    <t>black rubber Quik-lock</t>
  </si>
  <si>
    <t>Instruments</t>
  </si>
  <si>
    <t>23 spay packs (3 large), 7 K9 neuter, 3 fel neuter</t>
  </si>
  <si>
    <t>Brown- Adson forceps</t>
  </si>
  <si>
    <t>tissue forceps, 4.75 in, can be economy</t>
  </si>
  <si>
    <t>Crile forceps, curved</t>
  </si>
  <si>
    <t>Crile forceps, straight</t>
  </si>
  <si>
    <t>Mosquito forceps, curved</t>
  </si>
  <si>
    <t>Lister type bandage scissors</t>
  </si>
  <si>
    <t>general use, 7.5 in, can be economy</t>
  </si>
  <si>
    <t>Backhaus towel clamps</t>
  </si>
  <si>
    <t>economy, 3.5 in</t>
  </si>
  <si>
    <t>Littauer stitch scissors</t>
  </si>
  <si>
    <t>general use, can be economy</t>
  </si>
  <si>
    <t>Mayo scissors</t>
  </si>
  <si>
    <t>Metzenbaum scissors, curved</t>
  </si>
  <si>
    <t>Mixter forceps</t>
  </si>
  <si>
    <t>Olsen-Hegar needle driver (has a scissor on it)</t>
  </si>
  <si>
    <t>5.5 in, with tungsten carbide jaws</t>
  </si>
  <si>
    <t>Olsen- Hegar needle driver, long</t>
  </si>
  <si>
    <t>6.5 in, with tungsten carbide jaws</t>
  </si>
  <si>
    <t>Rochester Carmalt forceps, curved</t>
  </si>
  <si>
    <t>Rochester Carmalt forceps, straight</t>
  </si>
  <si>
    <t>Rochester Carmalt forceps, straight, large</t>
  </si>
  <si>
    <t xml:space="preserve"> Snook spay hook</t>
  </si>
  <si>
    <t>economy, 8 in</t>
  </si>
  <si>
    <t>Scalpel blade handle #3</t>
  </si>
  <si>
    <t>Estimated Quantity</t>
  </si>
  <si>
    <t>Item #</t>
  </si>
  <si>
    <t>VENDOR:</t>
  </si>
  <si>
    <t>PD-24-024</t>
  </si>
  <si>
    <t>Bid Opening 05/14/2024 at 10:00 a.m.</t>
  </si>
  <si>
    <t>SPECIFICATIONS FOR THE SUPPLY AND DELIVERY OF MEDICAL AND OTHER SUPPLIES FOR THE GLOUCESTER COUNTY ANIMAL SHELTER AND EXISTING UNITS THROUGH THE COUNTY CONTRACT SYSTEM NUMBERS CK-01-GC AND 16GLCP</t>
  </si>
  <si>
    <t>Unit Price</t>
  </si>
  <si>
    <t>Price per Quantity</t>
  </si>
  <si>
    <t>Notes</t>
  </si>
  <si>
    <t>VARIATIONS</t>
  </si>
  <si>
    <t>Will you extend your prices to local government</t>
  </si>
  <si>
    <t xml:space="preserve">entities within the County </t>
  </si>
  <si>
    <t xml:space="preserve">Bid specifications sent to: </t>
  </si>
  <si>
    <t>Sincerely</t>
  </si>
  <si>
    <t>Kimberly Larter, Qualified Purchasing Agent</t>
  </si>
  <si>
    <t>NO</t>
  </si>
  <si>
    <t>This Contract shall be for a period of one year beginning on the formal date of award with an option to extend for one (1) two year period or two (2) one year periods.</t>
  </si>
  <si>
    <t xml:space="preserve">Plastic Express; Advanced Specialty; PWXPress; Nova Technologies; Deltek; Community Pro Labs; ; Midwest Vet; Patterson Vet; </t>
  </si>
  <si>
    <t>CenMed Enterprises; Ansell Canada; Performance Safety Group; Covetrus</t>
  </si>
  <si>
    <t>Based upon the bids received, I recommend Penn Veterinary Supply, Inc., be awarded the contract, as the lowest responsive, responsible bidder.</t>
  </si>
  <si>
    <t>Penn Veterinary Supply, Inc.</t>
  </si>
  <si>
    <t>53 Industrial Circle</t>
  </si>
  <si>
    <t>Lancaster, PA 17601</t>
  </si>
  <si>
    <t>Didier Gallic, Director of Finance</t>
  </si>
  <si>
    <t>717-656-4121</t>
  </si>
  <si>
    <t>717-656-8698 - Fax</t>
  </si>
  <si>
    <r>
      <t xml:space="preserve">IV, 22G, 1 in </t>
    </r>
    <r>
      <rPr>
        <b/>
        <sz val="10"/>
        <rFont val="Calibri"/>
        <family val="2"/>
        <scheme val="minor"/>
      </rPr>
      <t>box</t>
    </r>
  </si>
  <si>
    <r>
      <t xml:space="preserve">IV, 20G, 1 in </t>
    </r>
    <r>
      <rPr>
        <b/>
        <sz val="10"/>
        <rFont val="Calibri"/>
        <family val="2"/>
        <scheme val="minor"/>
      </rPr>
      <t>box</t>
    </r>
  </si>
  <si>
    <r>
      <t xml:space="preserve">7.5 in </t>
    </r>
    <r>
      <rPr>
        <b/>
        <sz val="10"/>
        <rFont val="Calibri"/>
        <family val="2"/>
        <scheme val="minor"/>
      </rPr>
      <t>box</t>
    </r>
  </si>
  <si>
    <r>
      <t xml:space="preserve">10 in </t>
    </r>
    <r>
      <rPr>
        <b/>
        <sz val="10"/>
        <rFont val="Calibri"/>
        <family val="2"/>
        <scheme val="minor"/>
      </rPr>
      <t>box</t>
    </r>
  </si>
  <si>
    <r>
      <t xml:space="preserve">12 in </t>
    </r>
    <r>
      <rPr>
        <b/>
        <sz val="10"/>
        <rFont val="Calibri"/>
        <family val="2"/>
        <scheme val="minor"/>
      </rPr>
      <t>box</t>
    </r>
  </si>
  <si>
    <r>
      <t xml:space="preserve">15 in </t>
    </r>
    <r>
      <rPr>
        <b/>
        <sz val="10"/>
        <rFont val="Calibri"/>
        <family val="2"/>
        <scheme val="minor"/>
      </rPr>
      <t>box</t>
    </r>
  </si>
  <si>
    <r>
      <t xml:space="preserve">20 in </t>
    </r>
    <r>
      <rPr>
        <b/>
        <sz val="10"/>
        <rFont val="Calibri"/>
        <family val="2"/>
        <scheme val="minor"/>
      </rPr>
      <t>box</t>
    </r>
  </si>
  <si>
    <r>
      <t xml:space="preserve">25 in </t>
    </r>
    <r>
      <rPr>
        <b/>
        <sz val="10"/>
        <rFont val="Calibri"/>
        <family val="2"/>
        <scheme val="minor"/>
      </rPr>
      <t>box</t>
    </r>
  </si>
  <si>
    <r>
      <t xml:space="preserve">30 in </t>
    </r>
    <r>
      <rPr>
        <b/>
        <sz val="10"/>
        <rFont val="Calibri"/>
        <family val="2"/>
        <scheme val="minor"/>
      </rPr>
      <t>box</t>
    </r>
  </si>
  <si>
    <r>
      <t>3 x 3 inch, non woven, 4 ply/</t>
    </r>
    <r>
      <rPr>
        <b/>
        <sz val="10"/>
        <rFont val="Calibri"/>
        <family val="2"/>
        <scheme val="minor"/>
      </rPr>
      <t xml:space="preserve"> case</t>
    </r>
  </si>
  <si>
    <r>
      <t xml:space="preserve">small/ </t>
    </r>
    <r>
      <rPr>
        <b/>
        <sz val="10"/>
        <rFont val="Calibri"/>
        <family val="2"/>
        <scheme val="minor"/>
      </rPr>
      <t>case</t>
    </r>
  </si>
  <si>
    <r>
      <t>medium/</t>
    </r>
    <r>
      <rPr>
        <b/>
        <sz val="10"/>
        <rFont val="Calibri"/>
        <family val="2"/>
        <scheme val="minor"/>
      </rPr>
      <t xml:space="preserve"> case</t>
    </r>
  </si>
  <si>
    <r>
      <t>6.5, 50 ct (If purchasing Dynarex brand, must get size 7)/</t>
    </r>
    <r>
      <rPr>
        <b/>
        <sz val="10"/>
        <rFont val="Calibri"/>
        <family val="2"/>
        <scheme val="minor"/>
      </rPr>
      <t xml:space="preserve"> box of 50 pair</t>
    </r>
  </si>
  <si>
    <r>
      <t xml:space="preserve">paper/ </t>
    </r>
    <r>
      <rPr>
        <b/>
        <sz val="10"/>
        <rFont val="Calibri"/>
        <family val="2"/>
        <scheme val="minor"/>
      </rPr>
      <t>box of short strips</t>
    </r>
  </si>
  <si>
    <r>
      <t xml:space="preserve">made for brand of instrument purchased, </t>
    </r>
    <r>
      <rPr>
        <b/>
        <sz val="10"/>
        <rFont val="Calibri"/>
        <family val="2"/>
        <scheme val="minor"/>
      </rPr>
      <t>gallon/ bottle</t>
    </r>
  </si>
  <si>
    <r>
      <t xml:space="preserve">microdrip, 60 drop/ mL/ </t>
    </r>
    <r>
      <rPr>
        <b/>
        <sz val="10"/>
        <rFont val="Calibri"/>
        <family val="2"/>
        <scheme val="minor"/>
      </rPr>
      <t>set</t>
    </r>
  </si>
  <si>
    <r>
      <t>1 inch,</t>
    </r>
    <r>
      <rPr>
        <b/>
        <sz val="10"/>
        <rFont val="Calibri"/>
        <family val="2"/>
        <scheme val="minor"/>
      </rPr>
      <t xml:space="preserve"> box of 12</t>
    </r>
  </si>
  <si>
    <r>
      <t xml:space="preserve">25 Gx 5/8" </t>
    </r>
    <r>
      <rPr>
        <b/>
        <sz val="10"/>
        <rFont val="Calibri"/>
        <family val="2"/>
      </rPr>
      <t xml:space="preserve">box; </t>
    </r>
    <r>
      <rPr>
        <sz val="10"/>
        <rFont val="Calibri"/>
        <family val="2"/>
      </rPr>
      <t>GCAS and Clinic Use</t>
    </r>
  </si>
  <si>
    <r>
      <t xml:space="preserve">22G x 3/4 " </t>
    </r>
    <r>
      <rPr>
        <b/>
        <sz val="10"/>
        <rFont val="Calibri"/>
        <family val="2"/>
      </rPr>
      <t>box;</t>
    </r>
    <r>
      <rPr>
        <sz val="10"/>
        <rFont val="Calibri"/>
        <family val="2"/>
      </rPr>
      <t xml:space="preserve"> GCAS and Clinic use</t>
    </r>
  </si>
  <si>
    <r>
      <t xml:space="preserve">20G x 1 " </t>
    </r>
    <r>
      <rPr>
        <b/>
        <sz val="10"/>
        <rFont val="Calibri"/>
        <family val="2"/>
      </rPr>
      <t>box</t>
    </r>
    <r>
      <rPr>
        <sz val="10"/>
        <rFont val="Calibri"/>
        <family val="2"/>
      </rPr>
      <t>; GCAS and Clinic use</t>
    </r>
  </si>
  <si>
    <r>
      <t xml:space="preserve">20G x 1.5" </t>
    </r>
    <r>
      <rPr>
        <b/>
        <sz val="10"/>
        <rFont val="Calibri"/>
        <family val="2"/>
      </rPr>
      <t>box</t>
    </r>
  </si>
  <si>
    <r>
      <t xml:space="preserve">18G x 1" </t>
    </r>
    <r>
      <rPr>
        <b/>
        <sz val="10"/>
        <rFont val="Calibri"/>
        <family val="2"/>
      </rPr>
      <t>box</t>
    </r>
  </si>
  <si>
    <r>
      <t xml:space="preserve">6, 13, 20 and 40 dram with child safety caps/ </t>
    </r>
    <r>
      <rPr>
        <b/>
        <sz val="10"/>
        <rFont val="Calibri"/>
        <family val="2"/>
      </rPr>
      <t>box</t>
    </r>
  </si>
  <si>
    <r>
      <t xml:space="preserve">styptic powder for nail trims and ear tips/ </t>
    </r>
    <r>
      <rPr>
        <b/>
        <sz val="10"/>
        <rFont val="Calibri"/>
        <family val="2"/>
        <scheme val="minor"/>
      </rPr>
      <t>per jar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container</t>
    </r>
  </si>
  <si>
    <r>
      <t xml:space="preserve">disposable / </t>
    </r>
    <r>
      <rPr>
        <b/>
        <sz val="10"/>
        <rFont val="Calibri"/>
        <family val="2"/>
        <scheme val="minor"/>
      </rPr>
      <t>case</t>
    </r>
  </si>
  <si>
    <r>
      <t xml:space="preserve">toothbrush style, nylon and metal bristles </t>
    </r>
    <r>
      <rPr>
        <b/>
        <sz val="10"/>
        <rFont val="Calibri"/>
        <family val="2"/>
        <scheme val="minor"/>
      </rPr>
      <t>per brush</t>
    </r>
  </si>
  <si>
    <r>
      <t xml:space="preserve">for ET tubes, </t>
    </r>
    <r>
      <rPr>
        <b/>
        <sz val="10"/>
        <rFont val="Calibri"/>
        <family val="2"/>
        <scheme val="minor"/>
      </rPr>
      <t>1 set usually of at least 4 different sized brushes</t>
    </r>
  </si>
  <si>
    <r>
      <t xml:space="preserve">2 gallon/ </t>
    </r>
    <r>
      <rPr>
        <b/>
        <sz val="10"/>
        <rFont val="Calibri"/>
        <family val="2"/>
        <scheme val="minor"/>
      </rPr>
      <t>per container</t>
    </r>
  </si>
  <si>
    <r>
      <t xml:space="preserve">self sealing, disposable, 5x11/ </t>
    </r>
    <r>
      <rPr>
        <b/>
        <sz val="10"/>
        <rFont val="Calibri"/>
        <family val="2"/>
        <scheme val="minor"/>
      </rPr>
      <t>box</t>
    </r>
  </si>
  <si>
    <r>
      <t xml:space="preserve">reusable, autoclavable, med/ large/ </t>
    </r>
    <r>
      <rPr>
        <b/>
        <sz val="10"/>
        <rFont val="Calibri"/>
        <family val="2"/>
        <scheme val="minor"/>
      </rPr>
      <t>per gown</t>
    </r>
  </si>
  <si>
    <r>
      <t xml:space="preserve">#15, </t>
    </r>
    <r>
      <rPr>
        <b/>
        <sz val="10"/>
        <rFont val="Calibri"/>
        <family val="2"/>
        <scheme val="minor"/>
      </rPr>
      <t>box of 100</t>
    </r>
  </si>
  <si>
    <r>
      <t xml:space="preserve">#10, </t>
    </r>
    <r>
      <rPr>
        <b/>
        <sz val="10"/>
        <rFont val="Calibri"/>
        <family val="2"/>
        <scheme val="minor"/>
      </rPr>
      <t>box of 100</t>
    </r>
  </si>
  <si>
    <r>
      <t xml:space="preserve"> luer slip, 25G X 5/8 inch, </t>
    </r>
    <r>
      <rPr>
        <b/>
        <sz val="10"/>
        <rFont val="Calibri"/>
        <family val="2"/>
        <scheme val="minor"/>
      </rPr>
      <t>100 ct box</t>
    </r>
  </si>
  <si>
    <r>
      <t xml:space="preserve">1 inch needle, luer lock, </t>
    </r>
    <r>
      <rPr>
        <b/>
        <sz val="10"/>
        <rFont val="Calibri"/>
        <family val="2"/>
      </rPr>
      <t>100ct box</t>
    </r>
  </si>
  <si>
    <r>
      <t>luer lock,</t>
    </r>
    <r>
      <rPr>
        <b/>
        <sz val="10"/>
        <rFont val="Calibri"/>
        <family val="2"/>
      </rPr>
      <t xml:space="preserve"> 100 ct box</t>
    </r>
    <r>
      <rPr>
        <sz val="10"/>
        <rFont val="Calibri"/>
        <family val="2"/>
      </rPr>
      <t>; GCAS and Clinic use</t>
    </r>
  </si>
  <si>
    <r>
      <t xml:space="preserve">luer lock, </t>
    </r>
    <r>
      <rPr>
        <b/>
        <sz val="10"/>
        <rFont val="Calibri"/>
        <family val="2"/>
      </rPr>
      <t xml:space="preserve">40-50 ct box; </t>
    </r>
    <r>
      <rPr>
        <sz val="10"/>
        <rFont val="Calibri"/>
        <family val="2"/>
      </rPr>
      <t>GCAS and Clinic use</t>
    </r>
  </si>
  <si>
    <r>
      <t xml:space="preserve">luer lock, 40-50 ct box; </t>
    </r>
    <r>
      <rPr>
        <sz val="10"/>
        <rFont val="Calibri"/>
        <family val="2"/>
        <scheme val="minor"/>
      </rPr>
      <t>GCAS and Clinic use</t>
    </r>
  </si>
  <si>
    <r>
      <rPr>
        <b/>
        <sz val="10"/>
        <rFont val="Calibri"/>
        <family val="2"/>
        <scheme val="minor"/>
      </rPr>
      <t>5 oz tube</t>
    </r>
    <r>
      <rPr>
        <sz val="10"/>
        <rFont val="Calibri"/>
        <family val="2"/>
        <scheme val="minor"/>
      </rPr>
      <t>, animal use only, Ketchum brand commonly</t>
    </r>
  </si>
  <si>
    <r>
      <rPr>
        <b/>
        <sz val="10"/>
        <rFont val="Calibri"/>
        <family val="2"/>
        <scheme val="minor"/>
      </rPr>
      <t>concentrated gallon</t>
    </r>
    <r>
      <rPr>
        <sz val="10"/>
        <rFont val="Calibri"/>
        <family val="2"/>
        <scheme val="minor"/>
      </rPr>
      <t>, for use with ultrasonic cleaner unit</t>
    </r>
  </si>
  <si>
    <r>
      <t xml:space="preserve">bulk purchase, 2 ml bottle, </t>
    </r>
    <r>
      <rPr>
        <b/>
        <sz val="10"/>
        <rFont val="Calibri"/>
        <family val="2"/>
        <scheme val="minor"/>
      </rPr>
      <t>with multiple tips in groups of 10 tubes</t>
    </r>
  </si>
  <si>
    <r>
      <rPr>
        <b/>
        <sz val="10"/>
        <rFont val="Calibri"/>
        <family val="2"/>
        <scheme val="minor"/>
      </rPr>
      <t>case</t>
    </r>
    <r>
      <rPr>
        <sz val="10"/>
        <rFont val="Calibri"/>
        <family val="2"/>
        <scheme val="minor"/>
      </rPr>
      <t xml:space="preserve"> of 12 bags</t>
    </r>
  </si>
  <si>
    <r>
      <t xml:space="preserve">injection, 1 ml vial, </t>
    </r>
    <r>
      <rPr>
        <b/>
        <sz val="10"/>
        <rFont val="Calibri"/>
        <family val="2"/>
      </rPr>
      <t xml:space="preserve">25 per box; </t>
    </r>
    <r>
      <rPr>
        <sz val="10"/>
        <rFont val="Calibri"/>
        <family val="2"/>
      </rPr>
      <t>GCAS and Clinic</t>
    </r>
  </si>
  <si>
    <r>
      <t xml:space="preserve">injection, 10mL (Controlled schedule IV) </t>
    </r>
    <r>
      <rPr>
        <b/>
        <sz val="10"/>
        <rFont val="Calibri"/>
        <family val="2"/>
        <scheme val="minor"/>
      </rPr>
      <t>box of 5-6 vials</t>
    </r>
  </si>
  <si>
    <r>
      <t>injection, 1mL vial,</t>
    </r>
    <r>
      <rPr>
        <b/>
        <sz val="10"/>
        <rFont val="Calibri"/>
        <family val="2"/>
        <scheme val="minor"/>
      </rPr>
      <t xml:space="preserve"> 10 per box</t>
    </r>
  </si>
  <si>
    <r>
      <t xml:space="preserve">3 year, </t>
    </r>
    <r>
      <rPr>
        <b/>
        <sz val="10"/>
        <rFont val="Calibri"/>
        <family val="2"/>
        <scheme val="minor"/>
      </rPr>
      <t>trays of 50  single dose vials</t>
    </r>
  </si>
  <si>
    <r>
      <t xml:space="preserve">30 x 30 with </t>
    </r>
    <r>
      <rPr>
        <b/>
        <sz val="10"/>
        <rFont val="Calibri"/>
        <family val="2"/>
        <scheme val="minor"/>
      </rPr>
      <t>4.5 x 1 inch</t>
    </r>
    <r>
      <rPr>
        <sz val="10"/>
        <rFont val="Calibri"/>
        <family val="2"/>
        <scheme val="minor"/>
      </rPr>
      <t xml:space="preserve"> fenestration, double layer</t>
    </r>
  </si>
  <si>
    <r>
      <t xml:space="preserve">with Miller OR MacIntosh blades, </t>
    </r>
    <r>
      <rPr>
        <b/>
        <sz val="10"/>
        <rFont val="Calibri"/>
        <family val="2"/>
        <scheme val="minor"/>
      </rPr>
      <t>set</t>
    </r>
  </si>
  <si>
    <r>
      <t xml:space="preserve">Huck towels, blue or green, </t>
    </r>
    <r>
      <rPr>
        <b/>
        <sz val="10"/>
        <rFont val="Calibri"/>
        <family val="2"/>
        <scheme val="minor"/>
      </rPr>
      <t>by the dozen</t>
    </r>
  </si>
  <si>
    <r>
      <t>5.5 in</t>
    </r>
    <r>
      <rPr>
        <b/>
        <sz val="10"/>
        <rFont val="Calibri"/>
        <family val="2"/>
        <scheme val="minor"/>
      </rPr>
      <t>(cannot be low-grade, no made in Pakistan)</t>
    </r>
  </si>
  <si>
    <r>
      <t xml:space="preserve"> 5.5 in</t>
    </r>
    <r>
      <rPr>
        <b/>
        <sz val="10"/>
        <rFont val="Calibri"/>
        <family val="2"/>
        <scheme val="minor"/>
      </rPr>
      <t>(cannot be low-grade, no made in Pakistan)</t>
    </r>
  </si>
  <si>
    <r>
      <t xml:space="preserve"> 5.5in </t>
    </r>
    <r>
      <rPr>
        <b/>
        <sz val="10"/>
        <rFont val="Calibri"/>
        <family val="2"/>
        <scheme val="minor"/>
      </rPr>
      <t>(cannot be low-grade, no made in Pakistan)</t>
    </r>
  </si>
  <si>
    <r>
      <t>6.75 in</t>
    </r>
    <r>
      <rPr>
        <b/>
        <sz val="10"/>
        <rFont val="Calibri"/>
        <family val="2"/>
        <scheme val="minor"/>
      </rPr>
      <t>(cannot be low-grade, no made in Pakistan)</t>
    </r>
  </si>
  <si>
    <r>
      <t>7 in</t>
    </r>
    <r>
      <rPr>
        <b/>
        <sz val="10"/>
        <rFont val="Calibri"/>
        <family val="2"/>
        <scheme val="minor"/>
      </rPr>
      <t>(cannot be low-grade, no made in Pakistan)</t>
    </r>
  </si>
  <si>
    <r>
      <t>7.25 in</t>
    </r>
    <r>
      <rPr>
        <b/>
        <sz val="10"/>
        <rFont val="Calibri"/>
        <family val="2"/>
        <scheme val="minor"/>
      </rPr>
      <t>(cannot be low-grade, no made in Pakistan)</t>
    </r>
  </si>
  <si>
    <r>
      <t>6.5 in</t>
    </r>
    <r>
      <rPr>
        <b/>
        <sz val="10"/>
        <rFont val="Calibri"/>
        <family val="2"/>
        <scheme val="minor"/>
      </rPr>
      <t>(cannot be low-grade, no made in Pakistan)</t>
    </r>
  </si>
  <si>
    <r>
      <t>8 inch</t>
    </r>
    <r>
      <rPr>
        <b/>
        <sz val="10"/>
        <rFont val="Calibri"/>
        <family val="2"/>
        <scheme val="minor"/>
      </rPr>
      <t>(cannot be low-grade, no made in Pakistan)</t>
    </r>
  </si>
  <si>
    <t>NO BID</t>
  </si>
  <si>
    <r>
      <t xml:space="preserve">large vs  small (15-30 ml size)/ </t>
    </r>
    <r>
      <rPr>
        <b/>
        <sz val="10"/>
        <rFont val="Calibri"/>
        <family val="2"/>
        <scheme val="minor"/>
      </rPr>
      <t>per jar</t>
    </r>
    <r>
      <rPr>
        <sz val="10"/>
        <rFont val="Calibri"/>
        <family val="2"/>
        <scheme val="minor"/>
      </rPr>
      <t xml:space="preserve"> - 10 count</t>
    </r>
  </si>
  <si>
    <t>See attached</t>
  </si>
  <si>
    <r>
      <t>monofilament, absorbable, 3-0, 3/8 reverse cutting needle,</t>
    </r>
    <r>
      <rPr>
        <b/>
        <sz val="9"/>
        <rFont val="Calibri"/>
        <family val="2"/>
        <scheme val="minor"/>
      </rPr>
      <t xml:space="preserve"> per box of 12</t>
    </r>
  </si>
  <si>
    <r>
      <t xml:space="preserve">monofilament, absorbable, 2-0, 3/8 reverse cutting needle, </t>
    </r>
    <r>
      <rPr>
        <b/>
        <sz val="9"/>
        <rFont val="Calibri"/>
        <family val="2"/>
        <scheme val="minor"/>
      </rPr>
      <t>per box of 12</t>
    </r>
  </si>
  <si>
    <r>
      <t xml:space="preserve">monofilament, absorbable,  0, 1/2 reverse cutting needle, </t>
    </r>
    <r>
      <rPr>
        <b/>
        <sz val="9"/>
        <rFont val="Calibri"/>
        <family val="2"/>
        <scheme val="minor"/>
      </rPr>
      <t>per box of 12</t>
    </r>
  </si>
  <si>
    <t>Dolorex</t>
  </si>
  <si>
    <t>Cropamezole</t>
  </si>
  <si>
    <t>Novox Caplets</t>
  </si>
  <si>
    <t>SEE ATTACHED</t>
  </si>
  <si>
    <t>TOTAL</t>
  </si>
  <si>
    <t>Can be generic equivalent, 6 dose - AUr1025 Revolt Cat 15.1-22 lbs</t>
  </si>
  <si>
    <t>can be generic equivalent; 3 dose cards x 10 boxes</t>
  </si>
  <si>
    <t xml:space="preserve">can be generic equivalent; 3 dose -AUR1015 Revolt Cat 5.1-15 lbs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</si>
</sst>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theme="5"/>
      <name val="Calibri"/>
      <family val="2"/>
      <scheme val="minor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5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0" applyFont="1" applyFill="1"/>
    <xf numFmtId="0" fontId="1" fillId="3" borderId="0" xfId="0" applyFont="1" applyFill="1"/>
    <xf numFmtId="0" fontId="2" fillId="0" borderId="0" xfId="0" applyFont="1"/>
    <xf numFmtId="0" fontId="4" fillId="0" borderId="0" xfId="0" applyFont="1"/>
    <xf numFmtId="0" fontId="4" fillId="4" borderId="0" xfId="0" applyFont="1" applyFill="1"/>
    <xf numFmtId="0" fontId="3" fillId="3" borderId="0" xfId="0" applyFont="1" applyFill="1" applyAlignment="1">
      <alignment wrapText="1"/>
    </xf>
    <xf numFmtId="0" fontId="1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44" fontId="7" fillId="0" borderId="0" xfId="1" applyFont="1" applyAlignment="1">
      <alignment horizontal="center"/>
    </xf>
    <xf numFmtId="44" fontId="7" fillId="0" borderId="0" xfId="1" applyFont="1" applyAlignment="1">
      <alignment horizontal="left"/>
    </xf>
    <xf numFmtId="0" fontId="1" fillId="3" borderId="0" xfId="0" applyFont="1" applyFill="1" applyAlignment="1">
      <alignment horizontal="center" wrapText="1"/>
    </xf>
    <xf numFmtId="8" fontId="7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7" fillId="0" borderId="0" xfId="0" applyFont="1"/>
    <xf numFmtId="0" fontId="11" fillId="0" borderId="0" xfId="0" applyFont="1"/>
    <xf numFmtId="8" fontId="7" fillId="0" borderId="0" xfId="0" applyNumberFormat="1" applyFont="1"/>
    <xf numFmtId="0" fontId="7" fillId="0" borderId="0" xfId="0" applyFont="1" applyAlignment="1">
      <alignment wrapText="1"/>
    </xf>
    <xf numFmtId="0" fontId="1" fillId="0" borderId="1" xfId="0" applyFont="1" applyBorder="1"/>
    <xf numFmtId="164" fontId="14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164" fontId="12" fillId="0" borderId="1" xfId="0" applyNumberFormat="1" applyFont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/>
    <xf numFmtId="0" fontId="12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164" fontId="13" fillId="2" borderId="1" xfId="0" applyNumberFormat="1" applyFont="1" applyFill="1" applyBorder="1"/>
    <xf numFmtId="164" fontId="13" fillId="0" borderId="1" xfId="0" applyNumberFormat="1" applyFont="1" applyBorder="1" applyAlignment="1">
      <alignment horizontal="right"/>
    </xf>
    <xf numFmtId="0" fontId="5" fillId="0" borderId="1" xfId="0" applyFont="1" applyBorder="1"/>
    <xf numFmtId="164" fontId="1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5" fillId="2" borderId="1" xfId="0" applyFont="1" applyFill="1" applyBorder="1"/>
    <xf numFmtId="0" fontId="12" fillId="2" borderId="1" xfId="0" applyFont="1" applyFill="1" applyBorder="1"/>
    <xf numFmtId="0" fontId="12" fillId="4" borderId="1" xfId="0" applyFont="1" applyFill="1" applyBorder="1" applyAlignment="1">
      <alignment horizontal="center"/>
    </xf>
    <xf numFmtId="0" fontId="12" fillId="4" borderId="1" xfId="0" applyFont="1" applyFill="1" applyBorder="1"/>
    <xf numFmtId="0" fontId="15" fillId="4" borderId="1" xfId="0" applyFont="1" applyFill="1" applyBorder="1"/>
    <xf numFmtId="0" fontId="13" fillId="4" borderId="1" xfId="0" applyFont="1" applyFill="1" applyBorder="1" applyAlignment="1">
      <alignment horizontal="center"/>
    </xf>
    <xf numFmtId="164" fontId="13" fillId="4" borderId="1" xfId="0" applyNumberFormat="1" applyFont="1" applyFill="1" applyBorder="1"/>
    <xf numFmtId="0" fontId="16" fillId="4" borderId="1" xfId="0" applyFont="1" applyFill="1" applyBorder="1"/>
    <xf numFmtId="9" fontId="12" fillId="0" borderId="1" xfId="0" applyNumberFormat="1" applyFont="1" applyBorder="1"/>
    <xf numFmtId="0" fontId="17" fillId="0" borderId="1" xfId="0" applyFont="1" applyBorder="1"/>
    <xf numFmtId="0" fontId="15" fillId="0" borderId="1" xfId="0" applyFont="1" applyBorder="1"/>
    <xf numFmtId="0" fontId="16" fillId="0" borderId="1" xfId="0" applyFont="1" applyBorder="1"/>
    <xf numFmtId="0" fontId="19" fillId="0" borderId="1" xfId="0" applyFont="1" applyBorder="1"/>
    <xf numFmtId="0" fontId="17" fillId="0" borderId="1" xfId="0" applyFont="1" applyBorder="1" applyAlignment="1">
      <alignment vertical="center" wrapText="1"/>
    </xf>
    <xf numFmtId="0" fontId="18" fillId="2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12" fillId="2" borderId="1" xfId="0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4"/>
  <sheetViews>
    <sheetView tabSelected="1" topLeftCell="A56" workbookViewId="0">
      <selection activeCell="C60" sqref="C60"/>
    </sheetView>
  </sheetViews>
  <sheetFormatPr defaultRowHeight="15" x14ac:dyDescent="0.25"/>
  <cols>
    <col min="2" max="2" width="31.5703125" customWidth="1"/>
    <col min="3" max="3" width="56.42578125" customWidth="1"/>
    <col min="4" max="4" width="10.42578125" customWidth="1"/>
    <col min="6" max="6" width="15.85546875" customWidth="1"/>
    <col min="7" max="7" width="18.140625" customWidth="1"/>
  </cols>
  <sheetData>
    <row r="1" spans="1:7" ht="15.75" x14ac:dyDescent="0.25">
      <c r="B1" s="10" t="s">
        <v>270</v>
      </c>
      <c r="C1" s="10"/>
      <c r="D1" s="11"/>
      <c r="E1" s="12"/>
    </row>
    <row r="2" spans="1:7" ht="15.75" x14ac:dyDescent="0.25">
      <c r="B2" s="10" t="s">
        <v>271</v>
      </c>
      <c r="C2" s="10"/>
      <c r="D2" s="11"/>
      <c r="E2" s="12"/>
    </row>
    <row r="3" spans="1:7" ht="102" x14ac:dyDescent="0.25">
      <c r="B3" s="13" t="s">
        <v>272</v>
      </c>
      <c r="C3" s="14"/>
      <c r="D3" s="11"/>
      <c r="E3" s="12"/>
    </row>
    <row r="4" spans="1:7" x14ac:dyDescent="0.25">
      <c r="B4" s="14"/>
      <c r="E4" s="14" t="s">
        <v>269</v>
      </c>
      <c r="F4" s="10"/>
      <c r="G4" s="10"/>
    </row>
    <row r="5" spans="1:7" x14ac:dyDescent="0.25">
      <c r="B5" s="11"/>
      <c r="E5" s="14" t="s">
        <v>287</v>
      </c>
      <c r="F5" s="10"/>
      <c r="G5" s="10"/>
    </row>
    <row r="6" spans="1:7" x14ac:dyDescent="0.25">
      <c r="B6" s="11"/>
      <c r="E6" s="14" t="s">
        <v>288</v>
      </c>
      <c r="F6" s="10"/>
      <c r="G6" s="10"/>
    </row>
    <row r="7" spans="1:7" x14ac:dyDescent="0.25">
      <c r="B7" s="11"/>
      <c r="E7" s="16" t="s">
        <v>289</v>
      </c>
      <c r="F7" s="15"/>
      <c r="G7" s="15"/>
    </row>
    <row r="8" spans="1:7" x14ac:dyDescent="0.25">
      <c r="B8" s="11"/>
      <c r="E8" s="16" t="s">
        <v>290</v>
      </c>
      <c r="F8" s="15"/>
      <c r="G8" s="15"/>
    </row>
    <row r="9" spans="1:7" x14ac:dyDescent="0.25">
      <c r="B9" s="11"/>
      <c r="E9" s="16" t="s">
        <v>291</v>
      </c>
      <c r="F9" s="15"/>
      <c r="G9" s="15"/>
    </row>
    <row r="10" spans="1:7" x14ac:dyDescent="0.25">
      <c r="B10" s="11"/>
      <c r="E10" s="16" t="s">
        <v>292</v>
      </c>
      <c r="F10" s="15"/>
      <c r="G10" s="15"/>
    </row>
    <row r="11" spans="1:7" s="1" customFormat="1" x14ac:dyDescent="0.25">
      <c r="B11" s="3" t="s">
        <v>0</v>
      </c>
    </row>
    <row r="12" spans="1:7" s="2" customFormat="1" ht="29.25" customHeight="1" x14ac:dyDescent="0.25">
      <c r="A12" s="9" t="s">
        <v>268</v>
      </c>
      <c r="B12" s="4" t="s">
        <v>1</v>
      </c>
      <c r="C12" s="4" t="s">
        <v>2</v>
      </c>
      <c r="D12" s="8" t="s">
        <v>267</v>
      </c>
      <c r="E12" s="17" t="s">
        <v>273</v>
      </c>
      <c r="F12" s="17" t="s">
        <v>274</v>
      </c>
      <c r="G12" s="17" t="s">
        <v>275</v>
      </c>
    </row>
    <row r="13" spans="1:7" s="5" customFormat="1" x14ac:dyDescent="0.25">
      <c r="A13" s="27">
        <v>1</v>
      </c>
      <c r="B13" s="28" t="s">
        <v>3</v>
      </c>
      <c r="C13" s="28" t="s">
        <v>4</v>
      </c>
      <c r="D13" s="27">
        <v>3</v>
      </c>
      <c r="E13" s="29">
        <v>22.2</v>
      </c>
      <c r="F13" s="29">
        <f t="shared" ref="F13:F21" si="0">E13*D13</f>
        <v>66.599999999999994</v>
      </c>
      <c r="G13" s="28"/>
    </row>
    <row r="14" spans="1:7" s="5" customFormat="1" x14ac:dyDescent="0.25">
      <c r="A14" s="27">
        <v>2</v>
      </c>
      <c r="B14" s="28" t="s">
        <v>5</v>
      </c>
      <c r="C14" s="28" t="s">
        <v>6</v>
      </c>
      <c r="D14" s="27">
        <v>4</v>
      </c>
      <c r="E14" s="29">
        <v>24</v>
      </c>
      <c r="F14" s="29">
        <f t="shared" si="0"/>
        <v>96</v>
      </c>
      <c r="G14" s="28"/>
    </row>
    <row r="15" spans="1:7" s="5" customFormat="1" x14ac:dyDescent="0.25">
      <c r="A15" s="27">
        <v>3</v>
      </c>
      <c r="B15" s="28" t="s">
        <v>7</v>
      </c>
      <c r="C15" s="28" t="s">
        <v>8</v>
      </c>
      <c r="D15" s="27">
        <v>4</v>
      </c>
      <c r="E15" s="29">
        <v>32.46</v>
      </c>
      <c r="F15" s="29">
        <f t="shared" si="0"/>
        <v>129.84</v>
      </c>
      <c r="G15" s="28"/>
    </row>
    <row r="16" spans="1:7" s="5" customFormat="1" x14ac:dyDescent="0.25">
      <c r="A16" s="27">
        <v>4</v>
      </c>
      <c r="B16" s="28" t="s">
        <v>9</v>
      </c>
      <c r="C16" s="28" t="s">
        <v>8</v>
      </c>
      <c r="D16" s="27">
        <v>4</v>
      </c>
      <c r="E16" s="29">
        <v>54.88</v>
      </c>
      <c r="F16" s="29">
        <f t="shared" si="0"/>
        <v>219.52</v>
      </c>
      <c r="G16" s="28"/>
    </row>
    <row r="17" spans="1:7" s="5" customFormat="1" x14ac:dyDescent="0.25">
      <c r="A17" s="27">
        <v>5</v>
      </c>
      <c r="B17" s="28" t="s">
        <v>10</v>
      </c>
      <c r="C17" s="28" t="s">
        <v>11</v>
      </c>
      <c r="D17" s="27">
        <v>3</v>
      </c>
      <c r="E17" s="29">
        <v>17.43</v>
      </c>
      <c r="F17" s="29">
        <f t="shared" si="0"/>
        <v>52.29</v>
      </c>
      <c r="G17" s="28"/>
    </row>
    <row r="18" spans="1:7" s="5" customFormat="1" x14ac:dyDescent="0.25">
      <c r="A18" s="27">
        <v>6</v>
      </c>
      <c r="B18" s="28" t="s">
        <v>10</v>
      </c>
      <c r="C18" s="28" t="s">
        <v>12</v>
      </c>
      <c r="D18" s="27">
        <v>3</v>
      </c>
      <c r="E18" s="29">
        <v>18</v>
      </c>
      <c r="F18" s="29">
        <f t="shared" si="0"/>
        <v>54</v>
      </c>
      <c r="G18" s="28"/>
    </row>
    <row r="19" spans="1:7" s="5" customFormat="1" x14ac:dyDescent="0.25">
      <c r="A19" s="27">
        <v>7</v>
      </c>
      <c r="B19" s="28" t="s">
        <v>10</v>
      </c>
      <c r="C19" s="28" t="s">
        <v>13</v>
      </c>
      <c r="D19" s="27">
        <v>3</v>
      </c>
      <c r="E19" s="29">
        <v>18.3</v>
      </c>
      <c r="F19" s="29">
        <f t="shared" si="0"/>
        <v>54.900000000000006</v>
      </c>
      <c r="G19" s="28"/>
    </row>
    <row r="20" spans="1:7" s="5" customFormat="1" x14ac:dyDescent="0.25">
      <c r="A20" s="27">
        <v>8</v>
      </c>
      <c r="B20" s="28" t="s">
        <v>10</v>
      </c>
      <c r="C20" s="28" t="s">
        <v>14</v>
      </c>
      <c r="D20" s="27">
        <v>3</v>
      </c>
      <c r="E20" s="29">
        <v>18.91</v>
      </c>
      <c r="F20" s="29">
        <f t="shared" si="0"/>
        <v>56.730000000000004</v>
      </c>
      <c r="G20" s="28"/>
    </row>
    <row r="21" spans="1:7" x14ac:dyDescent="0.25">
      <c r="A21" s="27">
        <v>9</v>
      </c>
      <c r="B21" s="30" t="s">
        <v>15</v>
      </c>
      <c r="C21" s="30" t="s">
        <v>16</v>
      </c>
      <c r="D21" s="31">
        <v>2</v>
      </c>
      <c r="E21" s="32">
        <v>6.04</v>
      </c>
      <c r="F21" s="29">
        <f t="shared" si="0"/>
        <v>12.08</v>
      </c>
      <c r="G21" s="30"/>
    </row>
    <row r="22" spans="1:7" x14ac:dyDescent="0.25">
      <c r="A22" s="27"/>
      <c r="B22" s="30"/>
      <c r="C22" s="30"/>
      <c r="D22" s="31"/>
      <c r="E22" s="32"/>
      <c r="F22" s="32"/>
      <c r="G22" s="30"/>
    </row>
    <row r="23" spans="1:7" s="1" customFormat="1" x14ac:dyDescent="0.25">
      <c r="A23" s="33"/>
      <c r="B23" s="34" t="s">
        <v>17</v>
      </c>
      <c r="C23" s="35"/>
      <c r="D23" s="36"/>
      <c r="E23" s="37"/>
      <c r="F23" s="37"/>
      <c r="G23" s="35"/>
    </row>
    <row r="24" spans="1:7" x14ac:dyDescent="0.25">
      <c r="A24" s="27">
        <v>10</v>
      </c>
      <c r="B24" s="28" t="s">
        <v>18</v>
      </c>
      <c r="C24" s="30" t="s">
        <v>19</v>
      </c>
      <c r="D24" s="31">
        <v>1</v>
      </c>
      <c r="E24" s="38" t="s">
        <v>349</v>
      </c>
      <c r="F24" s="38" t="s">
        <v>349</v>
      </c>
      <c r="G24" s="30"/>
    </row>
    <row r="25" spans="1:7" x14ac:dyDescent="0.25">
      <c r="A25" s="27">
        <v>11</v>
      </c>
      <c r="B25" s="39" t="s">
        <v>20</v>
      </c>
      <c r="C25" s="28"/>
      <c r="D25" s="31">
        <v>2</v>
      </c>
      <c r="E25" s="38" t="s">
        <v>349</v>
      </c>
      <c r="F25" s="38" t="s">
        <v>349</v>
      </c>
      <c r="G25" s="30"/>
    </row>
    <row r="26" spans="1:7" x14ac:dyDescent="0.25">
      <c r="A26" s="27">
        <v>12</v>
      </c>
      <c r="B26" s="39" t="s">
        <v>21</v>
      </c>
      <c r="C26" s="28"/>
      <c r="D26" s="31">
        <v>2</v>
      </c>
      <c r="E26" s="38">
        <v>27.54</v>
      </c>
      <c r="F26" s="40">
        <f>E26*D26</f>
        <v>55.08</v>
      </c>
      <c r="G26" s="30"/>
    </row>
    <row r="27" spans="1:7" x14ac:dyDescent="0.25">
      <c r="A27" s="27">
        <v>13</v>
      </c>
      <c r="B27" s="39" t="s">
        <v>22</v>
      </c>
      <c r="C27" s="28"/>
      <c r="D27" s="31">
        <v>1</v>
      </c>
      <c r="E27" s="38" t="s">
        <v>349</v>
      </c>
      <c r="F27" s="38" t="s">
        <v>349</v>
      </c>
      <c r="G27" s="30"/>
    </row>
    <row r="28" spans="1:7" x14ac:dyDescent="0.25">
      <c r="A28" s="27">
        <v>14</v>
      </c>
      <c r="B28" s="39" t="s">
        <v>23</v>
      </c>
      <c r="C28" s="28"/>
      <c r="D28" s="31">
        <v>1</v>
      </c>
      <c r="E28" s="38" t="s">
        <v>349</v>
      </c>
      <c r="F28" s="38" t="s">
        <v>349</v>
      </c>
      <c r="G28" s="30"/>
    </row>
    <row r="29" spans="1:7" ht="26.25" x14ac:dyDescent="0.25">
      <c r="A29" s="27">
        <v>15</v>
      </c>
      <c r="B29" s="41" t="s">
        <v>24</v>
      </c>
      <c r="C29" s="28"/>
      <c r="D29" s="31">
        <v>80</v>
      </c>
      <c r="E29" s="32">
        <v>1.88</v>
      </c>
      <c r="F29" s="29">
        <f t="shared" ref="F29:F42" si="1">E29*D29</f>
        <v>150.39999999999998</v>
      </c>
      <c r="G29" s="30"/>
    </row>
    <row r="30" spans="1:7" x14ac:dyDescent="0.25">
      <c r="A30" s="27">
        <v>16</v>
      </c>
      <c r="B30" s="28" t="s">
        <v>25</v>
      </c>
      <c r="C30" s="28"/>
      <c r="D30" s="31">
        <v>2</v>
      </c>
      <c r="E30" s="32">
        <v>2.6</v>
      </c>
      <c r="F30" s="29">
        <f t="shared" si="1"/>
        <v>5.2</v>
      </c>
      <c r="G30" s="30"/>
    </row>
    <row r="31" spans="1:7" x14ac:dyDescent="0.25">
      <c r="A31" s="27">
        <v>17</v>
      </c>
      <c r="B31" s="28" t="s">
        <v>26</v>
      </c>
      <c r="C31" s="28"/>
      <c r="D31" s="31">
        <v>2</v>
      </c>
      <c r="E31" s="32">
        <v>5.39</v>
      </c>
      <c r="F31" s="29">
        <f t="shared" si="1"/>
        <v>10.78</v>
      </c>
      <c r="G31" s="30"/>
    </row>
    <row r="32" spans="1:7" x14ac:dyDescent="0.25">
      <c r="A32" s="27">
        <v>18</v>
      </c>
      <c r="B32" s="28" t="s">
        <v>27</v>
      </c>
      <c r="C32" s="28"/>
      <c r="D32" s="31">
        <v>1</v>
      </c>
      <c r="E32" s="32">
        <v>96.33</v>
      </c>
      <c r="F32" s="29">
        <f t="shared" si="1"/>
        <v>96.33</v>
      </c>
      <c r="G32" s="30"/>
    </row>
    <row r="33" spans="1:7" x14ac:dyDescent="0.25">
      <c r="A33" s="27">
        <v>19</v>
      </c>
      <c r="B33" s="28" t="s">
        <v>28</v>
      </c>
      <c r="C33" s="28"/>
      <c r="D33" s="31">
        <v>1</v>
      </c>
      <c r="E33" s="32">
        <v>52.78</v>
      </c>
      <c r="F33" s="32">
        <f t="shared" si="1"/>
        <v>52.78</v>
      </c>
      <c r="G33" s="30"/>
    </row>
    <row r="34" spans="1:7" x14ac:dyDescent="0.25">
      <c r="A34" s="27">
        <v>20</v>
      </c>
      <c r="B34" s="28" t="s">
        <v>29</v>
      </c>
      <c r="C34" s="28"/>
      <c r="D34" s="31">
        <v>1</v>
      </c>
      <c r="E34" s="32">
        <v>41.39</v>
      </c>
      <c r="F34" s="32">
        <f t="shared" si="1"/>
        <v>41.39</v>
      </c>
      <c r="G34" s="30"/>
    </row>
    <row r="35" spans="1:7" ht="26.25" x14ac:dyDescent="0.25">
      <c r="A35" s="27">
        <v>21</v>
      </c>
      <c r="B35" s="42" t="s">
        <v>30</v>
      </c>
      <c r="C35" s="28"/>
      <c r="D35" s="31">
        <v>1</v>
      </c>
      <c r="E35" s="32">
        <v>44.49</v>
      </c>
      <c r="F35" s="32">
        <f t="shared" si="1"/>
        <v>44.49</v>
      </c>
      <c r="G35" s="30"/>
    </row>
    <row r="36" spans="1:7" x14ac:dyDescent="0.25">
      <c r="A36" s="27">
        <v>22</v>
      </c>
      <c r="B36" s="28" t="s">
        <v>31</v>
      </c>
      <c r="C36" s="28"/>
      <c r="D36" s="31">
        <v>2</v>
      </c>
      <c r="E36" s="32">
        <v>24.35</v>
      </c>
      <c r="F36" s="32">
        <f t="shared" si="1"/>
        <v>48.7</v>
      </c>
      <c r="G36" s="30"/>
    </row>
    <row r="37" spans="1:7" x14ac:dyDescent="0.25">
      <c r="A37" s="27">
        <v>23</v>
      </c>
      <c r="B37" s="28" t="s">
        <v>32</v>
      </c>
      <c r="C37" s="28"/>
      <c r="D37" s="31">
        <v>2</v>
      </c>
      <c r="E37" s="32">
        <v>38.31</v>
      </c>
      <c r="F37" s="32">
        <f t="shared" si="1"/>
        <v>76.62</v>
      </c>
      <c r="G37" s="30"/>
    </row>
    <row r="38" spans="1:7" x14ac:dyDescent="0.25">
      <c r="A38" s="27">
        <v>24</v>
      </c>
      <c r="B38" s="28" t="s">
        <v>33</v>
      </c>
      <c r="C38" s="28" t="s">
        <v>34</v>
      </c>
      <c r="D38" s="31">
        <v>2</v>
      </c>
      <c r="E38" s="32">
        <v>62.66</v>
      </c>
      <c r="F38" s="32">
        <f t="shared" si="1"/>
        <v>125.32</v>
      </c>
      <c r="G38" s="30"/>
    </row>
    <row r="39" spans="1:7" x14ac:dyDescent="0.25">
      <c r="A39" s="27">
        <v>25</v>
      </c>
      <c r="B39" s="28" t="s">
        <v>35</v>
      </c>
      <c r="C39" s="28" t="s">
        <v>34</v>
      </c>
      <c r="D39" s="31">
        <v>2</v>
      </c>
      <c r="E39" s="32">
        <v>115.4</v>
      </c>
      <c r="F39" s="32">
        <f t="shared" si="1"/>
        <v>230.8</v>
      </c>
      <c r="G39" s="30"/>
    </row>
    <row r="40" spans="1:7" x14ac:dyDescent="0.25">
      <c r="A40" s="27">
        <v>26</v>
      </c>
      <c r="B40" s="28" t="s">
        <v>36</v>
      </c>
      <c r="C40" s="28" t="s">
        <v>34</v>
      </c>
      <c r="D40" s="31">
        <v>2</v>
      </c>
      <c r="E40" s="32">
        <v>185.31</v>
      </c>
      <c r="F40" s="32">
        <f t="shared" si="1"/>
        <v>370.62</v>
      </c>
      <c r="G40" s="30"/>
    </row>
    <row r="41" spans="1:7" x14ac:dyDescent="0.25">
      <c r="A41" s="27">
        <v>27</v>
      </c>
      <c r="B41" s="28" t="s">
        <v>37</v>
      </c>
      <c r="C41" s="28" t="s">
        <v>34</v>
      </c>
      <c r="D41" s="31">
        <v>2</v>
      </c>
      <c r="E41" s="32">
        <v>262.72000000000003</v>
      </c>
      <c r="F41" s="32">
        <f t="shared" si="1"/>
        <v>525.44000000000005</v>
      </c>
      <c r="G41" s="30"/>
    </row>
    <row r="42" spans="1:7" x14ac:dyDescent="0.25">
      <c r="A42" s="27">
        <v>28</v>
      </c>
      <c r="B42" s="28" t="s">
        <v>38</v>
      </c>
      <c r="C42" s="28"/>
      <c r="D42" s="31">
        <v>3</v>
      </c>
      <c r="E42" s="32">
        <v>24.18</v>
      </c>
      <c r="F42" s="32">
        <f t="shared" si="1"/>
        <v>72.539999999999992</v>
      </c>
      <c r="G42" s="30"/>
    </row>
    <row r="43" spans="1:7" x14ac:dyDescent="0.25">
      <c r="A43" s="27">
        <v>29</v>
      </c>
      <c r="B43" s="28" t="s">
        <v>39</v>
      </c>
      <c r="C43" s="28"/>
      <c r="D43" s="31">
        <v>1</v>
      </c>
      <c r="E43" s="32" t="s">
        <v>349</v>
      </c>
      <c r="F43" s="32" t="s">
        <v>349</v>
      </c>
      <c r="G43" s="30"/>
    </row>
    <row r="44" spans="1:7" x14ac:dyDescent="0.25">
      <c r="A44" s="27">
        <v>30</v>
      </c>
      <c r="B44" s="28" t="s">
        <v>40</v>
      </c>
      <c r="C44" s="28"/>
      <c r="D44" s="31">
        <v>1</v>
      </c>
      <c r="E44" s="32" t="s">
        <v>349</v>
      </c>
      <c r="F44" s="32" t="s">
        <v>349</v>
      </c>
      <c r="G44" s="30"/>
    </row>
    <row r="45" spans="1:7" x14ac:dyDescent="0.25">
      <c r="A45" s="27">
        <v>31</v>
      </c>
      <c r="B45" s="28" t="s">
        <v>41</v>
      </c>
      <c r="C45" s="28"/>
      <c r="D45" s="31">
        <v>2</v>
      </c>
      <c r="E45" s="32">
        <v>38.6</v>
      </c>
      <c r="F45" s="32">
        <f>E45*D45</f>
        <v>77.2</v>
      </c>
      <c r="G45" s="30"/>
    </row>
    <row r="46" spans="1:7" x14ac:dyDescent="0.25">
      <c r="A46" s="27">
        <v>32</v>
      </c>
      <c r="B46" s="28" t="s">
        <v>42</v>
      </c>
      <c r="C46" s="28"/>
      <c r="D46" s="31">
        <v>2</v>
      </c>
      <c r="E46" s="32">
        <v>13.17</v>
      </c>
      <c r="F46" s="32">
        <f>E46*D46</f>
        <v>26.34</v>
      </c>
      <c r="G46" s="30"/>
    </row>
    <row r="47" spans="1:7" x14ac:dyDescent="0.25">
      <c r="A47" s="27">
        <v>33</v>
      </c>
      <c r="B47" s="28" t="s">
        <v>43</v>
      </c>
      <c r="C47" s="28"/>
      <c r="D47" s="31">
        <v>2</v>
      </c>
      <c r="E47" s="32">
        <v>62.69</v>
      </c>
      <c r="F47" s="32">
        <f>E47*D47</f>
        <v>125.38</v>
      </c>
      <c r="G47" s="30"/>
    </row>
    <row r="48" spans="1:7" x14ac:dyDescent="0.25">
      <c r="A48" s="27">
        <v>34</v>
      </c>
      <c r="B48" s="28" t="s">
        <v>44</v>
      </c>
      <c r="C48" s="28"/>
      <c r="D48" s="31">
        <v>2</v>
      </c>
      <c r="E48" s="32">
        <v>13.42</v>
      </c>
      <c r="F48" s="32">
        <f>E48*D48</f>
        <v>26.84</v>
      </c>
      <c r="G48" s="30"/>
    </row>
    <row r="49" spans="1:7" x14ac:dyDescent="0.25">
      <c r="A49" s="27">
        <v>35</v>
      </c>
      <c r="B49" s="28" t="s">
        <v>45</v>
      </c>
      <c r="C49" s="28"/>
      <c r="D49" s="31">
        <v>2</v>
      </c>
      <c r="E49" s="32" t="s">
        <v>349</v>
      </c>
      <c r="F49" s="32" t="s">
        <v>349</v>
      </c>
      <c r="G49" s="30"/>
    </row>
    <row r="50" spans="1:7" x14ac:dyDescent="0.25">
      <c r="A50" s="27">
        <v>36</v>
      </c>
      <c r="B50" s="28" t="s">
        <v>46</v>
      </c>
      <c r="C50" s="28" t="s">
        <v>34</v>
      </c>
      <c r="D50" s="31">
        <v>2</v>
      </c>
      <c r="E50" s="32">
        <v>33.46</v>
      </c>
      <c r="F50" s="32">
        <f>E50*D50</f>
        <v>66.92</v>
      </c>
      <c r="G50" s="30"/>
    </row>
    <row r="51" spans="1:7" x14ac:dyDescent="0.25">
      <c r="A51" s="27">
        <v>37</v>
      </c>
      <c r="B51" s="28" t="s">
        <v>47</v>
      </c>
      <c r="C51" s="28"/>
      <c r="D51" s="31">
        <v>80</v>
      </c>
      <c r="E51" s="32">
        <v>5.3</v>
      </c>
      <c r="F51" s="32">
        <f>E51*D51</f>
        <v>424</v>
      </c>
      <c r="G51" s="30"/>
    </row>
    <row r="52" spans="1:7" x14ac:dyDescent="0.25">
      <c r="A52" s="27">
        <v>38</v>
      </c>
      <c r="B52" s="28" t="s">
        <v>48</v>
      </c>
      <c r="C52" s="28"/>
      <c r="D52" s="31">
        <v>3</v>
      </c>
      <c r="E52" s="32">
        <v>20.6</v>
      </c>
      <c r="F52" s="32">
        <f>E52*D52</f>
        <v>61.800000000000004</v>
      </c>
      <c r="G52" s="30"/>
    </row>
    <row r="53" spans="1:7" x14ac:dyDescent="0.25">
      <c r="A53" s="27">
        <v>39</v>
      </c>
      <c r="B53" s="28" t="s">
        <v>49</v>
      </c>
      <c r="C53" s="28"/>
      <c r="D53" s="31">
        <v>80</v>
      </c>
      <c r="E53" s="32">
        <v>7.18</v>
      </c>
      <c r="F53" s="32">
        <f>E53*D53</f>
        <v>574.4</v>
      </c>
      <c r="G53" s="30"/>
    </row>
    <row r="54" spans="1:7" x14ac:dyDescent="0.25">
      <c r="A54" s="27">
        <v>40</v>
      </c>
      <c r="B54" s="28" t="s">
        <v>50</v>
      </c>
      <c r="C54" s="28"/>
      <c r="D54" s="31">
        <v>1</v>
      </c>
      <c r="E54" s="32">
        <v>403.35</v>
      </c>
      <c r="F54" s="32">
        <f>E54*D54</f>
        <v>403.35</v>
      </c>
      <c r="G54" s="30"/>
    </row>
    <row r="55" spans="1:7" ht="26.25" x14ac:dyDescent="0.25">
      <c r="A55" s="27">
        <v>41</v>
      </c>
      <c r="B55" s="42" t="s">
        <v>51</v>
      </c>
      <c r="C55" s="28"/>
      <c r="D55" s="31">
        <v>1</v>
      </c>
      <c r="E55" s="32" t="s">
        <v>349</v>
      </c>
      <c r="F55" s="32" t="s">
        <v>349</v>
      </c>
      <c r="G55" s="30"/>
    </row>
    <row r="56" spans="1:7" x14ac:dyDescent="0.25">
      <c r="A56" s="27">
        <v>42</v>
      </c>
      <c r="B56" s="28" t="s">
        <v>52</v>
      </c>
      <c r="C56" s="28"/>
      <c r="D56" s="31">
        <v>2</v>
      </c>
      <c r="E56" s="32">
        <v>372.69</v>
      </c>
      <c r="F56" s="32">
        <f>E56*D56</f>
        <v>745.38</v>
      </c>
      <c r="G56" s="30"/>
    </row>
    <row r="57" spans="1:7" x14ac:dyDescent="0.25">
      <c r="A57" s="27">
        <v>43</v>
      </c>
      <c r="B57" s="28" t="s">
        <v>53</v>
      </c>
      <c r="C57" s="28"/>
      <c r="D57" s="31">
        <v>3</v>
      </c>
      <c r="E57" s="32">
        <v>22.77</v>
      </c>
      <c r="F57" s="32">
        <f>E57*D57</f>
        <v>68.31</v>
      </c>
      <c r="G57" s="30"/>
    </row>
    <row r="58" spans="1:7" x14ac:dyDescent="0.25">
      <c r="A58" s="27">
        <v>44</v>
      </c>
      <c r="B58" s="28" t="s">
        <v>54</v>
      </c>
      <c r="C58" s="28"/>
      <c r="D58" s="31">
        <v>1</v>
      </c>
      <c r="E58" s="32">
        <v>10.26</v>
      </c>
      <c r="F58" s="32">
        <f>E58*D58</f>
        <v>10.26</v>
      </c>
      <c r="G58" s="30"/>
    </row>
    <row r="59" spans="1:7" x14ac:dyDescent="0.25">
      <c r="A59" s="27">
        <v>45</v>
      </c>
      <c r="B59" s="28" t="s">
        <v>55</v>
      </c>
      <c r="C59" s="28"/>
      <c r="D59" s="31">
        <v>80</v>
      </c>
      <c r="E59" s="32" t="s">
        <v>349</v>
      </c>
      <c r="F59" s="32" t="s">
        <v>349</v>
      </c>
      <c r="G59" s="30"/>
    </row>
    <row r="60" spans="1:7" x14ac:dyDescent="0.25">
      <c r="A60" s="27">
        <v>46</v>
      </c>
      <c r="B60" s="28" t="s">
        <v>56</v>
      </c>
      <c r="C60" s="28"/>
      <c r="D60" s="31">
        <v>3</v>
      </c>
      <c r="E60" s="32">
        <v>173.54</v>
      </c>
      <c r="F60" s="32">
        <f>E60*D60</f>
        <v>520.62</v>
      </c>
      <c r="G60" s="30"/>
    </row>
    <row r="61" spans="1:7" x14ac:dyDescent="0.25">
      <c r="A61" s="27">
        <v>47</v>
      </c>
      <c r="B61" s="28" t="s">
        <v>57</v>
      </c>
      <c r="C61" s="28"/>
      <c r="D61" s="31">
        <v>3</v>
      </c>
      <c r="E61" s="32">
        <v>432.98</v>
      </c>
      <c r="F61" s="32">
        <f>E61*D61</f>
        <v>1298.94</v>
      </c>
      <c r="G61" s="30"/>
    </row>
    <row r="62" spans="1:7" x14ac:dyDescent="0.25">
      <c r="A62" s="27">
        <v>48</v>
      </c>
      <c r="B62" s="28" t="s">
        <v>58</v>
      </c>
      <c r="C62" s="60" t="s">
        <v>362</v>
      </c>
      <c r="D62" s="31">
        <v>15</v>
      </c>
      <c r="E62" s="32">
        <v>20.45</v>
      </c>
      <c r="F62" s="32">
        <f>E62*D62</f>
        <v>306.75</v>
      </c>
      <c r="G62" s="30"/>
    </row>
    <row r="63" spans="1:7" x14ac:dyDescent="0.25">
      <c r="A63" s="27">
        <v>48</v>
      </c>
      <c r="B63" s="28" t="s">
        <v>58</v>
      </c>
      <c r="C63" s="60" t="s">
        <v>360</v>
      </c>
      <c r="D63" s="31">
        <v>15</v>
      </c>
      <c r="E63" s="32">
        <v>42.32</v>
      </c>
      <c r="F63" s="32">
        <f>E63*D63</f>
        <v>634.79999999999995</v>
      </c>
      <c r="G63" s="30" t="s">
        <v>351</v>
      </c>
    </row>
    <row r="64" spans="1:7" x14ac:dyDescent="0.25">
      <c r="A64" s="27">
        <v>49</v>
      </c>
      <c r="B64" s="28" t="s">
        <v>59</v>
      </c>
      <c r="C64" s="44" t="s">
        <v>361</v>
      </c>
      <c r="D64" s="31">
        <v>8</v>
      </c>
      <c r="E64" s="32">
        <v>241.14</v>
      </c>
      <c r="F64" s="32">
        <v>482.28</v>
      </c>
      <c r="G64" s="30" t="s">
        <v>351</v>
      </c>
    </row>
    <row r="65" spans="1:7" x14ac:dyDescent="0.25">
      <c r="A65" s="27"/>
      <c r="B65" s="28"/>
      <c r="C65" s="28"/>
      <c r="D65" s="31"/>
      <c r="E65" s="32"/>
      <c r="F65" s="32"/>
      <c r="G65" s="30"/>
    </row>
    <row r="66" spans="1:7" x14ac:dyDescent="0.25">
      <c r="A66" s="27">
        <v>50</v>
      </c>
      <c r="B66" s="28" t="s">
        <v>60</v>
      </c>
      <c r="C66" s="28" t="s">
        <v>61</v>
      </c>
      <c r="D66" s="31">
        <v>7</v>
      </c>
      <c r="E66" s="32" t="s">
        <v>349</v>
      </c>
      <c r="F66" s="32" t="s">
        <v>349</v>
      </c>
      <c r="G66" s="30"/>
    </row>
    <row r="67" spans="1:7" x14ac:dyDescent="0.25">
      <c r="A67" s="27"/>
      <c r="B67" s="28"/>
      <c r="C67" s="28"/>
      <c r="D67" s="31"/>
      <c r="E67" s="32"/>
      <c r="F67" s="32"/>
      <c r="G67" s="30"/>
    </row>
    <row r="68" spans="1:7" s="1" customFormat="1" x14ac:dyDescent="0.25">
      <c r="A68" s="33"/>
      <c r="B68" s="43" t="s">
        <v>62</v>
      </c>
      <c r="C68" s="44"/>
      <c r="D68" s="36"/>
      <c r="E68" s="37"/>
      <c r="F68" s="37"/>
      <c r="G68" s="35"/>
    </row>
    <row r="69" spans="1:7" s="7" customFormat="1" x14ac:dyDescent="0.25">
      <c r="A69" s="45">
        <v>51</v>
      </c>
      <c r="B69" s="46" t="s">
        <v>63</v>
      </c>
      <c r="C69" s="47"/>
      <c r="D69" s="48">
        <v>8</v>
      </c>
      <c r="E69" s="49" t="s">
        <v>349</v>
      </c>
      <c r="F69" s="49" t="s">
        <v>349</v>
      </c>
      <c r="G69" s="50"/>
    </row>
    <row r="70" spans="1:7" x14ac:dyDescent="0.25">
      <c r="A70" s="45">
        <v>52</v>
      </c>
      <c r="B70" s="28" t="s">
        <v>64</v>
      </c>
      <c r="C70" s="51" t="s">
        <v>65</v>
      </c>
      <c r="D70" s="31">
        <v>1</v>
      </c>
      <c r="E70" s="32">
        <v>20.29</v>
      </c>
      <c r="F70" s="32">
        <f t="shared" ref="F70:F101" si="2">E70*D70</f>
        <v>20.29</v>
      </c>
      <c r="G70" s="30"/>
    </row>
    <row r="71" spans="1:7" x14ac:dyDescent="0.25">
      <c r="A71" s="45">
        <v>53</v>
      </c>
      <c r="B71" s="28" t="s">
        <v>66</v>
      </c>
      <c r="C71" s="28" t="s">
        <v>67</v>
      </c>
      <c r="D71" s="31">
        <v>1</v>
      </c>
      <c r="E71" s="32">
        <v>5.74</v>
      </c>
      <c r="F71" s="32">
        <f t="shared" si="2"/>
        <v>5.74</v>
      </c>
      <c r="G71" s="30"/>
    </row>
    <row r="72" spans="1:7" s="5" customFormat="1" x14ac:dyDescent="0.25">
      <c r="A72" s="45">
        <v>54</v>
      </c>
      <c r="B72" s="28" t="s">
        <v>68</v>
      </c>
      <c r="C72" s="28" t="s">
        <v>69</v>
      </c>
      <c r="D72" s="27">
        <v>1</v>
      </c>
      <c r="E72" s="29">
        <v>56.76</v>
      </c>
      <c r="F72" s="32">
        <f t="shared" si="2"/>
        <v>56.76</v>
      </c>
      <c r="G72" s="28"/>
    </row>
    <row r="73" spans="1:7" s="5" customFormat="1" x14ac:dyDescent="0.25">
      <c r="A73" s="45">
        <v>55</v>
      </c>
      <c r="B73" s="28" t="s">
        <v>70</v>
      </c>
      <c r="C73" s="28" t="s">
        <v>71</v>
      </c>
      <c r="D73" s="27">
        <v>1</v>
      </c>
      <c r="E73" s="29">
        <v>102.5</v>
      </c>
      <c r="F73" s="32">
        <f t="shared" si="2"/>
        <v>102.5</v>
      </c>
      <c r="G73" s="28"/>
    </row>
    <row r="74" spans="1:7" s="5" customFormat="1" x14ac:dyDescent="0.25">
      <c r="A74" s="45">
        <v>56</v>
      </c>
      <c r="B74" s="28" t="s">
        <v>72</v>
      </c>
      <c r="C74" s="28" t="s">
        <v>73</v>
      </c>
      <c r="D74" s="27">
        <v>1</v>
      </c>
      <c r="E74" s="29">
        <v>11.79</v>
      </c>
      <c r="F74" s="32">
        <f t="shared" si="2"/>
        <v>11.79</v>
      </c>
      <c r="G74" s="28"/>
    </row>
    <row r="75" spans="1:7" s="5" customFormat="1" x14ac:dyDescent="0.25">
      <c r="A75" s="45">
        <v>57</v>
      </c>
      <c r="B75" s="28" t="s">
        <v>74</v>
      </c>
      <c r="C75" s="28" t="s">
        <v>75</v>
      </c>
      <c r="D75" s="27">
        <v>2</v>
      </c>
      <c r="E75" s="29">
        <v>10.06</v>
      </c>
      <c r="F75" s="29">
        <f t="shared" si="2"/>
        <v>20.12</v>
      </c>
      <c r="G75" s="28"/>
    </row>
    <row r="76" spans="1:7" s="5" customFormat="1" x14ac:dyDescent="0.25">
      <c r="A76" s="45">
        <v>58</v>
      </c>
      <c r="B76" s="28" t="s">
        <v>76</v>
      </c>
      <c r="C76" s="28" t="s">
        <v>293</v>
      </c>
      <c r="D76" s="27">
        <v>1</v>
      </c>
      <c r="E76" s="29">
        <v>60.67</v>
      </c>
      <c r="F76" s="29">
        <f t="shared" si="2"/>
        <v>60.67</v>
      </c>
      <c r="G76" s="28"/>
    </row>
    <row r="77" spans="1:7" s="5" customFormat="1" x14ac:dyDescent="0.25">
      <c r="A77" s="45">
        <v>59</v>
      </c>
      <c r="B77" s="28" t="s">
        <v>76</v>
      </c>
      <c r="C77" s="28" t="s">
        <v>294</v>
      </c>
      <c r="D77" s="27">
        <v>1</v>
      </c>
      <c r="E77" s="29">
        <v>60.67</v>
      </c>
      <c r="F77" s="29">
        <f t="shared" si="2"/>
        <v>60.67</v>
      </c>
      <c r="G77" s="28"/>
    </row>
    <row r="78" spans="1:7" s="5" customFormat="1" x14ac:dyDescent="0.25">
      <c r="A78" s="45">
        <v>60</v>
      </c>
      <c r="B78" s="28" t="s">
        <v>77</v>
      </c>
      <c r="C78" s="28" t="s">
        <v>78</v>
      </c>
      <c r="D78" s="27">
        <v>100</v>
      </c>
      <c r="E78" s="29">
        <v>0.57999999999999996</v>
      </c>
      <c r="F78" s="29">
        <f t="shared" si="2"/>
        <v>57.999999999999993</v>
      </c>
      <c r="G78" s="28"/>
    </row>
    <row r="79" spans="1:7" s="5" customFormat="1" x14ac:dyDescent="0.25">
      <c r="A79" s="45">
        <v>61</v>
      </c>
      <c r="B79" s="28" t="s">
        <v>79</v>
      </c>
      <c r="C79" s="28" t="s">
        <v>80</v>
      </c>
      <c r="D79" s="27">
        <v>1</v>
      </c>
      <c r="E79" s="29">
        <v>34.28</v>
      </c>
      <c r="F79" s="29">
        <f t="shared" si="2"/>
        <v>34.28</v>
      </c>
      <c r="G79" s="28"/>
    </row>
    <row r="80" spans="1:7" s="5" customFormat="1" x14ac:dyDescent="0.25">
      <c r="A80" s="45">
        <v>62</v>
      </c>
      <c r="B80" s="28" t="s">
        <v>81</v>
      </c>
      <c r="C80" s="28" t="s">
        <v>82</v>
      </c>
      <c r="D80" s="27">
        <v>1</v>
      </c>
      <c r="E80" s="29">
        <v>10.93</v>
      </c>
      <c r="F80" s="29">
        <f t="shared" si="2"/>
        <v>10.93</v>
      </c>
      <c r="G80" s="28"/>
    </row>
    <row r="81" spans="1:7" s="5" customFormat="1" x14ac:dyDescent="0.25">
      <c r="A81" s="45">
        <v>63</v>
      </c>
      <c r="B81" s="28" t="s">
        <v>83</v>
      </c>
      <c r="C81" s="28" t="s">
        <v>84</v>
      </c>
      <c r="D81" s="27">
        <v>2</v>
      </c>
      <c r="E81" s="29">
        <v>44.77</v>
      </c>
      <c r="F81" s="29">
        <f t="shared" si="2"/>
        <v>89.54</v>
      </c>
      <c r="G81" s="28"/>
    </row>
    <row r="82" spans="1:7" x14ac:dyDescent="0.25">
      <c r="A82" s="45">
        <v>64</v>
      </c>
      <c r="B82" s="28" t="s">
        <v>85</v>
      </c>
      <c r="C82" s="28" t="s">
        <v>86</v>
      </c>
      <c r="D82" s="31">
        <v>1</v>
      </c>
      <c r="E82" s="32">
        <v>37.31</v>
      </c>
      <c r="F82" s="32">
        <f t="shared" si="2"/>
        <v>37.31</v>
      </c>
      <c r="G82" s="30"/>
    </row>
    <row r="83" spans="1:7" x14ac:dyDescent="0.25">
      <c r="A83" s="45">
        <v>65</v>
      </c>
      <c r="B83" s="28" t="s">
        <v>87</v>
      </c>
      <c r="C83" s="28" t="s">
        <v>88</v>
      </c>
      <c r="D83" s="31">
        <v>1</v>
      </c>
      <c r="E83" s="32">
        <v>195.19</v>
      </c>
      <c r="F83" s="32">
        <f t="shared" si="2"/>
        <v>195.19</v>
      </c>
      <c r="G83" s="30"/>
    </row>
    <row r="84" spans="1:7" x14ac:dyDescent="0.25">
      <c r="A84" s="45">
        <v>66</v>
      </c>
      <c r="B84" s="28" t="s">
        <v>89</v>
      </c>
      <c r="C84" s="28" t="s">
        <v>90</v>
      </c>
      <c r="D84" s="31">
        <v>5</v>
      </c>
      <c r="E84" s="32">
        <v>23.36</v>
      </c>
      <c r="F84" s="32">
        <f t="shared" si="2"/>
        <v>116.8</v>
      </c>
      <c r="G84" s="30"/>
    </row>
    <row r="85" spans="1:7" x14ac:dyDescent="0.25">
      <c r="A85" s="45">
        <v>67</v>
      </c>
      <c r="B85" s="28" t="s">
        <v>91</v>
      </c>
      <c r="C85" s="28" t="s">
        <v>92</v>
      </c>
      <c r="D85" s="31">
        <v>1</v>
      </c>
      <c r="E85" s="32">
        <v>142</v>
      </c>
      <c r="F85" s="32">
        <f t="shared" si="2"/>
        <v>142</v>
      </c>
      <c r="G85" s="30"/>
    </row>
    <row r="86" spans="1:7" x14ac:dyDescent="0.25">
      <c r="A86" s="45">
        <v>68</v>
      </c>
      <c r="B86" s="28" t="s">
        <v>93</v>
      </c>
      <c r="C86" s="28"/>
      <c r="D86" s="31">
        <v>2</v>
      </c>
      <c r="E86" s="32">
        <v>11.87</v>
      </c>
      <c r="F86" s="32">
        <f t="shared" si="2"/>
        <v>23.74</v>
      </c>
      <c r="G86" s="30"/>
    </row>
    <row r="87" spans="1:7" x14ac:dyDescent="0.25">
      <c r="A87" s="45">
        <v>69</v>
      </c>
      <c r="B87" s="52" t="s">
        <v>94</v>
      </c>
      <c r="C87" s="28" t="s">
        <v>295</v>
      </c>
      <c r="D87" s="31">
        <v>1</v>
      </c>
      <c r="E87" s="32">
        <v>11.51</v>
      </c>
      <c r="F87" s="32">
        <f t="shared" si="2"/>
        <v>11.51</v>
      </c>
      <c r="G87" s="30"/>
    </row>
    <row r="88" spans="1:7" x14ac:dyDescent="0.25">
      <c r="A88" s="45">
        <v>70</v>
      </c>
      <c r="B88" s="28" t="s">
        <v>95</v>
      </c>
      <c r="C88" s="28" t="s">
        <v>296</v>
      </c>
      <c r="D88" s="31">
        <v>1</v>
      </c>
      <c r="E88" s="32">
        <v>12.7</v>
      </c>
      <c r="F88" s="32">
        <f t="shared" si="2"/>
        <v>12.7</v>
      </c>
      <c r="G88" s="30"/>
    </row>
    <row r="89" spans="1:7" x14ac:dyDescent="0.25">
      <c r="A89" s="45">
        <v>71</v>
      </c>
      <c r="B89" s="28" t="s">
        <v>95</v>
      </c>
      <c r="C89" s="28" t="s">
        <v>297</v>
      </c>
      <c r="D89" s="31">
        <v>1</v>
      </c>
      <c r="E89" s="32">
        <v>14.55</v>
      </c>
      <c r="F89" s="32">
        <f t="shared" si="2"/>
        <v>14.55</v>
      </c>
      <c r="G89" s="30"/>
    </row>
    <row r="90" spans="1:7" x14ac:dyDescent="0.25">
      <c r="A90" s="45">
        <v>72</v>
      </c>
      <c r="B90" s="28" t="s">
        <v>95</v>
      </c>
      <c r="C90" s="28" t="s">
        <v>298</v>
      </c>
      <c r="D90" s="31">
        <v>1</v>
      </c>
      <c r="E90" s="32">
        <v>17.329999999999998</v>
      </c>
      <c r="F90" s="32">
        <f t="shared" si="2"/>
        <v>17.329999999999998</v>
      </c>
      <c r="G90" s="30"/>
    </row>
    <row r="91" spans="1:7" x14ac:dyDescent="0.25">
      <c r="A91" s="45">
        <v>73</v>
      </c>
      <c r="B91" s="28" t="s">
        <v>95</v>
      </c>
      <c r="C91" s="28" t="s">
        <v>299</v>
      </c>
      <c r="D91" s="31">
        <v>1</v>
      </c>
      <c r="E91" s="32">
        <v>26.97</v>
      </c>
      <c r="F91" s="32">
        <f t="shared" si="2"/>
        <v>26.97</v>
      </c>
      <c r="G91" s="30"/>
    </row>
    <row r="92" spans="1:7" x14ac:dyDescent="0.25">
      <c r="A92" s="45">
        <v>74</v>
      </c>
      <c r="B92" s="28" t="s">
        <v>95</v>
      </c>
      <c r="C92" s="28" t="s">
        <v>300</v>
      </c>
      <c r="D92" s="31">
        <v>1</v>
      </c>
      <c r="E92" s="32">
        <v>33.979999999999997</v>
      </c>
      <c r="F92" s="32">
        <f t="shared" si="2"/>
        <v>33.979999999999997</v>
      </c>
      <c r="G92" s="30"/>
    </row>
    <row r="93" spans="1:7" x14ac:dyDescent="0.25">
      <c r="A93" s="45">
        <v>75</v>
      </c>
      <c r="B93" s="28" t="s">
        <v>95</v>
      </c>
      <c r="C93" s="28" t="s">
        <v>301</v>
      </c>
      <c r="D93" s="31">
        <v>1</v>
      </c>
      <c r="E93" s="32">
        <v>42.97</v>
      </c>
      <c r="F93" s="32">
        <f t="shared" si="2"/>
        <v>42.97</v>
      </c>
      <c r="G93" s="30"/>
    </row>
    <row r="94" spans="1:7" x14ac:dyDescent="0.25">
      <c r="A94" s="45">
        <v>76</v>
      </c>
      <c r="B94" s="28" t="s">
        <v>96</v>
      </c>
      <c r="C94" s="53" t="s">
        <v>97</v>
      </c>
      <c r="D94" s="31">
        <v>5</v>
      </c>
      <c r="E94" s="32">
        <v>8.98</v>
      </c>
      <c r="F94" s="32">
        <f t="shared" si="2"/>
        <v>44.900000000000006</v>
      </c>
      <c r="G94" s="30"/>
    </row>
    <row r="95" spans="1:7" x14ac:dyDescent="0.25">
      <c r="A95" s="45">
        <v>77</v>
      </c>
      <c r="B95" s="28" t="s">
        <v>98</v>
      </c>
      <c r="C95" s="53" t="s">
        <v>99</v>
      </c>
      <c r="D95" s="31">
        <v>2</v>
      </c>
      <c r="E95" s="32">
        <v>3.74</v>
      </c>
      <c r="F95" s="32">
        <f t="shared" si="2"/>
        <v>7.48</v>
      </c>
      <c r="G95" s="30"/>
    </row>
    <row r="96" spans="1:7" x14ac:dyDescent="0.25">
      <c r="A96" s="45">
        <v>78</v>
      </c>
      <c r="B96" s="28" t="s">
        <v>100</v>
      </c>
      <c r="C96" s="53" t="s">
        <v>99</v>
      </c>
      <c r="D96" s="31">
        <v>2</v>
      </c>
      <c r="E96" s="32">
        <v>4.16</v>
      </c>
      <c r="F96" s="32">
        <f t="shared" si="2"/>
        <v>8.32</v>
      </c>
      <c r="G96" s="30"/>
    </row>
    <row r="97" spans="1:7" s="6" customFormat="1" x14ac:dyDescent="0.25">
      <c r="A97" s="45">
        <v>79</v>
      </c>
      <c r="B97" s="28" t="s">
        <v>101</v>
      </c>
      <c r="C97" s="53"/>
      <c r="D97" s="31">
        <v>1</v>
      </c>
      <c r="E97" s="32">
        <v>17.940000000000001</v>
      </c>
      <c r="F97" s="32">
        <f t="shared" si="2"/>
        <v>17.940000000000001</v>
      </c>
      <c r="G97" s="54"/>
    </row>
    <row r="98" spans="1:7" x14ac:dyDescent="0.25">
      <c r="A98" s="45">
        <v>80</v>
      </c>
      <c r="B98" s="28" t="s">
        <v>102</v>
      </c>
      <c r="C98" s="28" t="s">
        <v>350</v>
      </c>
      <c r="D98" s="31">
        <v>1</v>
      </c>
      <c r="E98" s="32">
        <v>14.4</v>
      </c>
      <c r="F98" s="32">
        <f t="shared" si="2"/>
        <v>14.4</v>
      </c>
      <c r="G98" s="30"/>
    </row>
    <row r="99" spans="1:7" x14ac:dyDescent="0.25">
      <c r="A99" s="45">
        <v>81</v>
      </c>
      <c r="B99" s="28" t="s">
        <v>103</v>
      </c>
      <c r="C99" s="28" t="s">
        <v>302</v>
      </c>
      <c r="D99" s="31">
        <v>1</v>
      </c>
      <c r="E99" s="32">
        <v>35.020000000000003</v>
      </c>
      <c r="F99" s="32">
        <f t="shared" si="2"/>
        <v>35.020000000000003</v>
      </c>
      <c r="G99" s="30"/>
    </row>
    <row r="100" spans="1:7" x14ac:dyDescent="0.25">
      <c r="A100" s="45">
        <v>82</v>
      </c>
      <c r="B100" s="28" t="s">
        <v>104</v>
      </c>
      <c r="C100" s="28" t="s">
        <v>303</v>
      </c>
      <c r="D100" s="31">
        <v>10</v>
      </c>
      <c r="E100" s="32">
        <v>5.04</v>
      </c>
      <c r="F100" s="32">
        <f t="shared" si="2"/>
        <v>50.4</v>
      </c>
      <c r="G100" s="30"/>
    </row>
    <row r="101" spans="1:7" x14ac:dyDescent="0.25">
      <c r="A101" s="45">
        <v>83</v>
      </c>
      <c r="B101" s="28" t="s">
        <v>104</v>
      </c>
      <c r="C101" s="28" t="s">
        <v>304</v>
      </c>
      <c r="D101" s="31">
        <v>10</v>
      </c>
      <c r="E101" s="32">
        <v>5.04</v>
      </c>
      <c r="F101" s="32">
        <f t="shared" si="2"/>
        <v>50.4</v>
      </c>
      <c r="G101" s="30"/>
    </row>
    <row r="102" spans="1:7" x14ac:dyDescent="0.25">
      <c r="A102" s="45">
        <v>84</v>
      </c>
      <c r="B102" s="28" t="s">
        <v>105</v>
      </c>
      <c r="C102" s="28" t="s">
        <v>305</v>
      </c>
      <c r="D102" s="31">
        <v>2</v>
      </c>
      <c r="E102" s="32">
        <v>29.65</v>
      </c>
      <c r="F102" s="32">
        <f t="shared" ref="F102:F121" si="3">E102*D102</f>
        <v>59.3</v>
      </c>
      <c r="G102" s="30"/>
    </row>
    <row r="103" spans="1:7" x14ac:dyDescent="0.25">
      <c r="A103" s="45">
        <v>85</v>
      </c>
      <c r="B103" s="28" t="s">
        <v>106</v>
      </c>
      <c r="C103" s="28" t="s">
        <v>107</v>
      </c>
      <c r="D103" s="31">
        <v>1</v>
      </c>
      <c r="E103" s="32">
        <v>5.44</v>
      </c>
      <c r="F103" s="32">
        <f t="shared" si="3"/>
        <v>5.44</v>
      </c>
      <c r="G103" s="30"/>
    </row>
    <row r="104" spans="1:7" x14ac:dyDescent="0.25">
      <c r="A104" s="45">
        <v>86</v>
      </c>
      <c r="B104" s="28" t="s">
        <v>108</v>
      </c>
      <c r="C104" s="28" t="s">
        <v>306</v>
      </c>
      <c r="D104" s="31">
        <v>1</v>
      </c>
      <c r="E104" s="32">
        <v>29.97</v>
      </c>
      <c r="F104" s="32">
        <f t="shared" si="3"/>
        <v>29.97</v>
      </c>
      <c r="G104" s="30"/>
    </row>
    <row r="105" spans="1:7" x14ac:dyDescent="0.25">
      <c r="A105" s="45">
        <v>87</v>
      </c>
      <c r="B105" s="28" t="s">
        <v>109</v>
      </c>
      <c r="C105" s="53" t="s">
        <v>110</v>
      </c>
      <c r="D105" s="31">
        <v>1</v>
      </c>
      <c r="E105" s="32">
        <v>3.97</v>
      </c>
      <c r="F105" s="32">
        <f t="shared" si="3"/>
        <v>3.97</v>
      </c>
      <c r="G105" s="30"/>
    </row>
    <row r="106" spans="1:7" x14ac:dyDescent="0.25">
      <c r="A106" s="45">
        <v>88</v>
      </c>
      <c r="B106" s="28" t="s">
        <v>111</v>
      </c>
      <c r="C106" s="28" t="s">
        <v>307</v>
      </c>
      <c r="D106" s="31">
        <v>1</v>
      </c>
      <c r="E106" s="32">
        <v>51</v>
      </c>
      <c r="F106" s="32">
        <f t="shared" si="3"/>
        <v>51</v>
      </c>
      <c r="G106" s="30"/>
    </row>
    <row r="107" spans="1:7" x14ac:dyDescent="0.25">
      <c r="A107" s="45">
        <v>89</v>
      </c>
      <c r="B107" s="28" t="s">
        <v>112</v>
      </c>
      <c r="C107" s="28" t="s">
        <v>308</v>
      </c>
      <c r="D107" s="31">
        <v>30</v>
      </c>
      <c r="E107" s="32">
        <v>1.39</v>
      </c>
      <c r="F107" s="32">
        <f t="shared" si="3"/>
        <v>41.699999999999996</v>
      </c>
      <c r="G107" s="30"/>
    </row>
    <row r="108" spans="1:7" x14ac:dyDescent="0.25">
      <c r="A108" s="45">
        <v>90</v>
      </c>
      <c r="B108" s="28" t="s">
        <v>113</v>
      </c>
      <c r="C108" s="28" t="s">
        <v>309</v>
      </c>
      <c r="D108" s="31">
        <v>1</v>
      </c>
      <c r="E108" s="32">
        <v>8.06</v>
      </c>
      <c r="F108" s="32">
        <f t="shared" si="3"/>
        <v>8.06</v>
      </c>
      <c r="G108" s="30"/>
    </row>
    <row r="109" spans="1:7" x14ac:dyDescent="0.25">
      <c r="A109" s="45">
        <v>91</v>
      </c>
      <c r="B109" s="28" t="s">
        <v>114</v>
      </c>
      <c r="C109" s="28"/>
      <c r="D109" s="31">
        <v>1</v>
      </c>
      <c r="E109" s="32">
        <v>27.01</v>
      </c>
      <c r="F109" s="32">
        <f t="shared" si="3"/>
        <v>27.01</v>
      </c>
      <c r="G109" s="30"/>
    </row>
    <row r="110" spans="1:7" x14ac:dyDescent="0.25">
      <c r="A110" s="45">
        <v>92</v>
      </c>
      <c r="B110" s="28" t="s">
        <v>115</v>
      </c>
      <c r="C110" s="52" t="s">
        <v>310</v>
      </c>
      <c r="D110" s="31">
        <v>2</v>
      </c>
      <c r="E110" s="32">
        <v>3.6</v>
      </c>
      <c r="F110" s="32">
        <f t="shared" si="3"/>
        <v>7.2</v>
      </c>
      <c r="G110" s="30"/>
    </row>
    <row r="111" spans="1:7" x14ac:dyDescent="0.25">
      <c r="A111" s="45">
        <v>93</v>
      </c>
      <c r="B111" s="28" t="s">
        <v>115</v>
      </c>
      <c r="C111" s="52" t="s">
        <v>311</v>
      </c>
      <c r="D111" s="31">
        <v>2</v>
      </c>
      <c r="E111" s="32">
        <v>3.6</v>
      </c>
      <c r="F111" s="32">
        <f t="shared" si="3"/>
        <v>7.2</v>
      </c>
      <c r="G111" s="30"/>
    </row>
    <row r="112" spans="1:7" x14ac:dyDescent="0.25">
      <c r="A112" s="45">
        <v>94</v>
      </c>
      <c r="B112" s="28" t="s">
        <v>115</v>
      </c>
      <c r="C112" s="52" t="s">
        <v>312</v>
      </c>
      <c r="D112" s="31">
        <v>2</v>
      </c>
      <c r="E112" s="32">
        <v>3.6</v>
      </c>
      <c r="F112" s="32">
        <f t="shared" si="3"/>
        <v>7.2</v>
      </c>
      <c r="G112" s="30"/>
    </row>
    <row r="113" spans="1:7" x14ac:dyDescent="0.25">
      <c r="A113" s="45">
        <v>95</v>
      </c>
      <c r="B113" s="28" t="s">
        <v>115</v>
      </c>
      <c r="C113" s="52" t="s">
        <v>313</v>
      </c>
      <c r="D113" s="31">
        <v>10</v>
      </c>
      <c r="E113" s="32">
        <v>3.6</v>
      </c>
      <c r="F113" s="32">
        <f t="shared" si="3"/>
        <v>36</v>
      </c>
      <c r="G113" s="30"/>
    </row>
    <row r="114" spans="1:7" x14ac:dyDescent="0.25">
      <c r="A114" s="45">
        <v>96</v>
      </c>
      <c r="B114" s="28" t="s">
        <v>115</v>
      </c>
      <c r="C114" s="52" t="s">
        <v>314</v>
      </c>
      <c r="D114" s="31">
        <v>10</v>
      </c>
      <c r="E114" s="32">
        <v>3.6</v>
      </c>
      <c r="F114" s="32">
        <f t="shared" si="3"/>
        <v>36</v>
      </c>
      <c r="G114" s="30"/>
    </row>
    <row r="115" spans="1:7" x14ac:dyDescent="0.25">
      <c r="A115" s="45">
        <v>97</v>
      </c>
      <c r="B115" s="28" t="s">
        <v>116</v>
      </c>
      <c r="C115" s="52" t="s">
        <v>315</v>
      </c>
      <c r="D115" s="31">
        <v>1</v>
      </c>
      <c r="E115" s="32">
        <v>45.37</v>
      </c>
      <c r="F115" s="32">
        <f t="shared" si="3"/>
        <v>45.37</v>
      </c>
      <c r="G115" s="30" t="s">
        <v>351</v>
      </c>
    </row>
    <row r="116" spans="1:7" x14ac:dyDescent="0.25">
      <c r="A116" s="45">
        <v>98</v>
      </c>
      <c r="B116" s="28" t="s">
        <v>117</v>
      </c>
      <c r="C116" s="28" t="s">
        <v>316</v>
      </c>
      <c r="D116" s="31">
        <v>2</v>
      </c>
      <c r="E116" s="32">
        <v>9.8800000000000008</v>
      </c>
      <c r="F116" s="32">
        <f t="shared" si="3"/>
        <v>19.760000000000002</v>
      </c>
      <c r="G116" s="30"/>
    </row>
    <row r="117" spans="1:7" x14ac:dyDescent="0.25">
      <c r="A117" s="45">
        <v>99</v>
      </c>
      <c r="B117" s="28" t="s">
        <v>118</v>
      </c>
      <c r="C117" s="28" t="s">
        <v>317</v>
      </c>
      <c r="D117" s="31">
        <v>1</v>
      </c>
      <c r="E117" s="32">
        <v>45.28</v>
      </c>
      <c r="F117" s="32">
        <f t="shared" si="3"/>
        <v>45.28</v>
      </c>
      <c r="G117" s="30"/>
    </row>
    <row r="118" spans="1:7" x14ac:dyDescent="0.25">
      <c r="A118" s="45">
        <v>100</v>
      </c>
      <c r="B118" s="28" t="s">
        <v>119</v>
      </c>
      <c r="C118" s="28" t="s">
        <v>318</v>
      </c>
      <c r="D118" s="31">
        <v>5</v>
      </c>
      <c r="E118" s="32">
        <v>3.45</v>
      </c>
      <c r="F118" s="32">
        <f t="shared" si="3"/>
        <v>17.25</v>
      </c>
      <c r="G118" s="30"/>
    </row>
    <row r="119" spans="1:7" x14ac:dyDescent="0.25">
      <c r="A119" s="45">
        <v>101</v>
      </c>
      <c r="B119" s="28" t="s">
        <v>120</v>
      </c>
      <c r="C119" s="28" t="s">
        <v>319</v>
      </c>
      <c r="D119" s="31">
        <v>4</v>
      </c>
      <c r="E119" s="32">
        <v>7.5</v>
      </c>
      <c r="F119" s="32">
        <f t="shared" si="3"/>
        <v>30</v>
      </c>
      <c r="G119" s="30"/>
    </row>
    <row r="120" spans="1:7" x14ac:dyDescent="0.25">
      <c r="A120" s="45">
        <v>102</v>
      </c>
      <c r="B120" s="28" t="s">
        <v>121</v>
      </c>
      <c r="C120" s="28" t="s">
        <v>320</v>
      </c>
      <c r="D120" s="31">
        <v>10</v>
      </c>
      <c r="E120" s="32">
        <v>5.21</v>
      </c>
      <c r="F120" s="32">
        <f t="shared" si="3"/>
        <v>52.1</v>
      </c>
      <c r="G120" s="30"/>
    </row>
    <row r="121" spans="1:7" x14ac:dyDescent="0.25">
      <c r="A121" s="45">
        <v>103</v>
      </c>
      <c r="B121" s="28" t="s">
        <v>122</v>
      </c>
      <c r="C121" s="53" t="s">
        <v>123</v>
      </c>
      <c r="D121" s="31">
        <v>1</v>
      </c>
      <c r="E121" s="32">
        <v>19.98</v>
      </c>
      <c r="F121" s="32">
        <f t="shared" si="3"/>
        <v>19.98</v>
      </c>
      <c r="G121" s="30"/>
    </row>
    <row r="122" spans="1:7" x14ac:dyDescent="0.25">
      <c r="A122" s="45">
        <v>104</v>
      </c>
      <c r="B122" s="28" t="s">
        <v>124</v>
      </c>
      <c r="C122" s="53"/>
      <c r="D122" s="31">
        <v>1</v>
      </c>
      <c r="E122" s="32" t="s">
        <v>349</v>
      </c>
      <c r="F122" s="32" t="s">
        <v>349</v>
      </c>
      <c r="G122" s="30"/>
    </row>
    <row r="123" spans="1:7" x14ac:dyDescent="0.25">
      <c r="A123" s="45">
        <v>105</v>
      </c>
      <c r="B123" s="28" t="s">
        <v>125</v>
      </c>
      <c r="C123" s="28" t="s">
        <v>126</v>
      </c>
      <c r="D123" s="31">
        <v>5</v>
      </c>
      <c r="E123" s="32" t="s">
        <v>349</v>
      </c>
      <c r="F123" s="32" t="s">
        <v>349</v>
      </c>
      <c r="G123" s="30"/>
    </row>
    <row r="124" spans="1:7" x14ac:dyDescent="0.25">
      <c r="A124" s="45">
        <v>106</v>
      </c>
      <c r="B124" s="28" t="s">
        <v>127</v>
      </c>
      <c r="C124" s="28" t="s">
        <v>128</v>
      </c>
      <c r="D124" s="31">
        <v>1</v>
      </c>
      <c r="E124" s="32">
        <v>3.01</v>
      </c>
      <c r="F124" s="32">
        <f t="shared" ref="F124:F144" si="4">E124*D124</f>
        <v>3.01</v>
      </c>
      <c r="G124" s="30"/>
    </row>
    <row r="125" spans="1:7" x14ac:dyDescent="0.25">
      <c r="A125" s="45">
        <v>107</v>
      </c>
      <c r="B125" s="28" t="s">
        <v>129</v>
      </c>
      <c r="C125" s="28" t="s">
        <v>321</v>
      </c>
      <c r="D125" s="31">
        <v>1</v>
      </c>
      <c r="E125" s="32">
        <v>10.66</v>
      </c>
      <c r="F125" s="32">
        <f t="shared" si="4"/>
        <v>10.66</v>
      </c>
      <c r="G125" s="30"/>
    </row>
    <row r="126" spans="1:7" x14ac:dyDescent="0.25">
      <c r="A126" s="45">
        <v>108</v>
      </c>
      <c r="B126" s="28" t="s">
        <v>130</v>
      </c>
      <c r="C126" s="28" t="s">
        <v>322</v>
      </c>
      <c r="D126" s="31">
        <v>10</v>
      </c>
      <c r="E126" s="32">
        <v>27.85</v>
      </c>
      <c r="F126" s="32">
        <f t="shared" si="4"/>
        <v>278.5</v>
      </c>
      <c r="G126" s="30"/>
    </row>
    <row r="127" spans="1:7" x14ac:dyDescent="0.25">
      <c r="A127" s="45">
        <v>109</v>
      </c>
      <c r="B127" s="28" t="s">
        <v>131</v>
      </c>
      <c r="C127" s="28" t="s">
        <v>323</v>
      </c>
      <c r="D127" s="31">
        <v>1</v>
      </c>
      <c r="E127" s="32">
        <v>28.72</v>
      </c>
      <c r="F127" s="32">
        <f t="shared" si="4"/>
        <v>28.72</v>
      </c>
      <c r="G127" s="30"/>
    </row>
    <row r="128" spans="1:7" x14ac:dyDescent="0.25">
      <c r="A128" s="45">
        <v>110</v>
      </c>
      <c r="B128" s="28" t="s">
        <v>131</v>
      </c>
      <c r="C128" s="28" t="s">
        <v>324</v>
      </c>
      <c r="D128" s="31">
        <v>1</v>
      </c>
      <c r="E128" s="32">
        <v>28.72</v>
      </c>
      <c r="F128" s="32">
        <f t="shared" si="4"/>
        <v>28.72</v>
      </c>
      <c r="G128" s="30"/>
    </row>
    <row r="129" spans="1:7" x14ac:dyDescent="0.25">
      <c r="A129" s="45">
        <v>111</v>
      </c>
      <c r="B129" s="28" t="s">
        <v>132</v>
      </c>
      <c r="C129" s="55" t="s">
        <v>352</v>
      </c>
      <c r="D129" s="31">
        <v>4</v>
      </c>
      <c r="E129" s="32">
        <v>48.3</v>
      </c>
      <c r="F129" s="32">
        <f t="shared" si="4"/>
        <v>193.2</v>
      </c>
      <c r="G129" s="30"/>
    </row>
    <row r="130" spans="1:7" x14ac:dyDescent="0.25">
      <c r="A130" s="45">
        <v>112</v>
      </c>
      <c r="B130" s="28" t="s">
        <v>133</v>
      </c>
      <c r="C130" s="55" t="s">
        <v>353</v>
      </c>
      <c r="D130" s="31">
        <v>2</v>
      </c>
      <c r="E130" s="32">
        <v>48.3</v>
      </c>
      <c r="F130" s="32">
        <f t="shared" si="4"/>
        <v>96.6</v>
      </c>
      <c r="G130" s="30"/>
    </row>
    <row r="131" spans="1:7" x14ac:dyDescent="0.25">
      <c r="A131" s="45">
        <v>113</v>
      </c>
      <c r="B131" s="28" t="s">
        <v>134</v>
      </c>
      <c r="C131" s="55" t="s">
        <v>354</v>
      </c>
      <c r="D131" s="31">
        <v>4</v>
      </c>
      <c r="E131" s="32">
        <v>48.3</v>
      </c>
      <c r="F131" s="32">
        <f t="shared" si="4"/>
        <v>193.2</v>
      </c>
      <c r="G131" s="30"/>
    </row>
    <row r="132" spans="1:7" x14ac:dyDescent="0.25">
      <c r="A132" s="45">
        <v>114</v>
      </c>
      <c r="B132" s="28" t="s">
        <v>135</v>
      </c>
      <c r="C132" s="55" t="s">
        <v>353</v>
      </c>
      <c r="D132" s="31">
        <v>2</v>
      </c>
      <c r="E132" s="32">
        <v>45.97</v>
      </c>
      <c r="F132" s="32">
        <f t="shared" si="4"/>
        <v>91.94</v>
      </c>
      <c r="G132" s="30"/>
    </row>
    <row r="133" spans="1:7" x14ac:dyDescent="0.25">
      <c r="A133" s="45">
        <v>115</v>
      </c>
      <c r="B133" s="28" t="s">
        <v>136</v>
      </c>
      <c r="C133" s="28" t="s">
        <v>325</v>
      </c>
      <c r="D133" s="31">
        <v>6</v>
      </c>
      <c r="E133" s="32">
        <v>9.25</v>
      </c>
      <c r="F133" s="32">
        <f t="shared" si="4"/>
        <v>55.5</v>
      </c>
      <c r="G133" s="30"/>
    </row>
    <row r="134" spans="1:7" s="6" customFormat="1" x14ac:dyDescent="0.25">
      <c r="A134" s="45">
        <v>116</v>
      </c>
      <c r="B134" s="28" t="s">
        <v>137</v>
      </c>
      <c r="C134" s="28"/>
      <c r="D134" s="31">
        <v>30</v>
      </c>
      <c r="E134" s="32">
        <v>7.67</v>
      </c>
      <c r="F134" s="32">
        <f t="shared" si="4"/>
        <v>230.1</v>
      </c>
      <c r="G134" s="54"/>
    </row>
    <row r="135" spans="1:7" x14ac:dyDescent="0.25">
      <c r="A135" s="45">
        <v>117</v>
      </c>
      <c r="B135" s="28" t="s">
        <v>138</v>
      </c>
      <c r="C135" s="56" t="s">
        <v>326</v>
      </c>
      <c r="D135" s="31">
        <v>6</v>
      </c>
      <c r="E135" s="32">
        <v>6.01</v>
      </c>
      <c r="F135" s="32">
        <f t="shared" si="4"/>
        <v>36.06</v>
      </c>
      <c r="G135" s="30"/>
    </row>
    <row r="136" spans="1:7" x14ac:dyDescent="0.25">
      <c r="A136" s="45">
        <v>118</v>
      </c>
      <c r="B136" s="28" t="s">
        <v>139</v>
      </c>
      <c r="C136" s="56" t="s">
        <v>140</v>
      </c>
      <c r="D136" s="31">
        <v>30</v>
      </c>
      <c r="E136" s="32">
        <v>5.75</v>
      </c>
      <c r="F136" s="32">
        <f t="shared" si="4"/>
        <v>172.5</v>
      </c>
      <c r="G136" s="30"/>
    </row>
    <row r="137" spans="1:7" x14ac:dyDescent="0.25">
      <c r="A137" s="45">
        <v>119</v>
      </c>
      <c r="B137" s="28" t="s">
        <v>141</v>
      </c>
      <c r="C137" s="56" t="s">
        <v>140</v>
      </c>
      <c r="D137" s="31">
        <v>30</v>
      </c>
      <c r="E137" s="32">
        <v>5.75</v>
      </c>
      <c r="F137" s="32">
        <f t="shared" si="4"/>
        <v>172.5</v>
      </c>
      <c r="G137" s="30"/>
    </row>
    <row r="138" spans="1:7" x14ac:dyDescent="0.25">
      <c r="A138" s="45">
        <v>120</v>
      </c>
      <c r="B138" s="28" t="s">
        <v>142</v>
      </c>
      <c r="C138" s="52" t="s">
        <v>327</v>
      </c>
      <c r="D138" s="31">
        <v>1</v>
      </c>
      <c r="E138" s="32">
        <v>9.3699999999999992</v>
      </c>
      <c r="F138" s="32">
        <f t="shared" si="4"/>
        <v>9.3699999999999992</v>
      </c>
      <c r="G138" s="30"/>
    </row>
    <row r="139" spans="1:7" x14ac:dyDescent="0.25">
      <c r="A139" s="45">
        <v>121</v>
      </c>
      <c r="B139" s="28" t="s">
        <v>143</v>
      </c>
      <c r="C139" s="52" t="s">
        <v>144</v>
      </c>
      <c r="D139" s="31">
        <v>2</v>
      </c>
      <c r="E139" s="32">
        <v>11.37</v>
      </c>
      <c r="F139" s="32">
        <f t="shared" si="4"/>
        <v>22.74</v>
      </c>
      <c r="G139" s="30"/>
    </row>
    <row r="140" spans="1:7" x14ac:dyDescent="0.25">
      <c r="A140" s="45">
        <v>122</v>
      </c>
      <c r="B140" s="28" t="s">
        <v>145</v>
      </c>
      <c r="C140" s="52" t="s">
        <v>328</v>
      </c>
      <c r="D140" s="31">
        <v>1</v>
      </c>
      <c r="E140" s="32">
        <v>13.67</v>
      </c>
      <c r="F140" s="32">
        <f t="shared" si="4"/>
        <v>13.67</v>
      </c>
      <c r="G140" s="30"/>
    </row>
    <row r="141" spans="1:7" x14ac:dyDescent="0.25">
      <c r="A141" s="45">
        <v>123</v>
      </c>
      <c r="B141" s="28" t="s">
        <v>146</v>
      </c>
      <c r="C141" s="53" t="s">
        <v>329</v>
      </c>
      <c r="D141" s="31">
        <v>1</v>
      </c>
      <c r="E141" s="32">
        <v>22.74</v>
      </c>
      <c r="F141" s="32">
        <f t="shared" si="4"/>
        <v>22.74</v>
      </c>
      <c r="G141" s="30"/>
    </row>
    <row r="142" spans="1:7" x14ac:dyDescent="0.25">
      <c r="A142" s="45">
        <v>124</v>
      </c>
      <c r="B142" s="28" t="s">
        <v>147</v>
      </c>
      <c r="C142" s="28" t="s">
        <v>330</v>
      </c>
      <c r="D142" s="31">
        <v>1</v>
      </c>
      <c r="E142" s="32">
        <v>7.5</v>
      </c>
      <c r="F142" s="32">
        <f t="shared" si="4"/>
        <v>7.5</v>
      </c>
      <c r="G142" s="30"/>
    </row>
    <row r="143" spans="1:7" x14ac:dyDescent="0.25">
      <c r="A143" s="45">
        <v>125</v>
      </c>
      <c r="B143" s="28" t="s">
        <v>148</v>
      </c>
      <c r="C143" s="28" t="s">
        <v>331</v>
      </c>
      <c r="D143" s="31">
        <v>1</v>
      </c>
      <c r="E143" s="32">
        <v>178.35</v>
      </c>
      <c r="F143" s="32">
        <f t="shared" si="4"/>
        <v>178.35</v>
      </c>
      <c r="G143" s="30"/>
    </row>
    <row r="144" spans="1:7" x14ac:dyDescent="0.25">
      <c r="A144" s="45">
        <v>126</v>
      </c>
      <c r="B144" s="28" t="s">
        <v>149</v>
      </c>
      <c r="C144" s="28" t="s">
        <v>332</v>
      </c>
      <c r="D144" s="31">
        <v>1</v>
      </c>
      <c r="E144" s="32">
        <v>22.11</v>
      </c>
      <c r="F144" s="32">
        <f t="shared" si="4"/>
        <v>22.11</v>
      </c>
      <c r="G144" s="30"/>
    </row>
    <row r="145" spans="1:7" x14ac:dyDescent="0.25">
      <c r="A145" s="27"/>
      <c r="B145" s="28"/>
      <c r="C145" s="28"/>
      <c r="D145" s="31"/>
      <c r="E145" s="32"/>
      <c r="F145" s="32"/>
      <c r="G145" s="30"/>
    </row>
    <row r="146" spans="1:7" s="1" customFormat="1" x14ac:dyDescent="0.25">
      <c r="A146" s="33"/>
      <c r="B146" s="43" t="s">
        <v>150</v>
      </c>
      <c r="C146" s="44"/>
      <c r="D146" s="36"/>
      <c r="E146" s="37"/>
      <c r="F146" s="37"/>
      <c r="G146" s="35"/>
    </row>
    <row r="147" spans="1:7" x14ac:dyDescent="0.25">
      <c r="A147" s="45">
        <v>127</v>
      </c>
      <c r="B147" s="28" t="s">
        <v>151</v>
      </c>
      <c r="C147" s="28" t="s">
        <v>333</v>
      </c>
      <c r="D147" s="31">
        <v>1</v>
      </c>
      <c r="E147" s="32">
        <v>82.65</v>
      </c>
      <c r="F147" s="32">
        <f>E147*D147</f>
        <v>82.65</v>
      </c>
      <c r="G147" s="30"/>
    </row>
    <row r="148" spans="1:7" x14ac:dyDescent="0.25">
      <c r="A148" s="45">
        <v>128</v>
      </c>
      <c r="B148" s="28" t="s">
        <v>152</v>
      </c>
      <c r="C148" s="28" t="s">
        <v>153</v>
      </c>
      <c r="D148" s="31">
        <v>1</v>
      </c>
      <c r="E148" s="32" t="s">
        <v>349</v>
      </c>
      <c r="F148" s="32" t="s">
        <v>349</v>
      </c>
      <c r="G148" s="30"/>
    </row>
    <row r="149" spans="1:7" x14ac:dyDescent="0.25">
      <c r="A149" s="45">
        <v>129</v>
      </c>
      <c r="B149" s="39" t="s">
        <v>154</v>
      </c>
      <c r="C149" s="28" t="s">
        <v>155</v>
      </c>
      <c r="D149" s="31">
        <v>5</v>
      </c>
      <c r="E149" s="32" t="s">
        <v>349</v>
      </c>
      <c r="F149" s="32" t="s">
        <v>349</v>
      </c>
      <c r="G149" s="30"/>
    </row>
    <row r="150" spans="1:7" x14ac:dyDescent="0.25">
      <c r="A150" s="45">
        <v>130</v>
      </c>
      <c r="B150" s="52" t="s">
        <v>156</v>
      </c>
      <c r="C150" s="28" t="s">
        <v>157</v>
      </c>
      <c r="D150" s="31">
        <v>1</v>
      </c>
      <c r="E150" s="32">
        <v>114.34</v>
      </c>
      <c r="F150" s="32">
        <f>E150*D150</f>
        <v>114.34</v>
      </c>
      <c r="G150" s="30" t="s">
        <v>356</v>
      </c>
    </row>
    <row r="151" spans="1:7" x14ac:dyDescent="0.25">
      <c r="A151" s="45">
        <v>131</v>
      </c>
      <c r="B151" s="28" t="s">
        <v>158</v>
      </c>
      <c r="C151" s="42" t="s">
        <v>159</v>
      </c>
      <c r="D151" s="31">
        <v>1</v>
      </c>
      <c r="E151" s="32">
        <v>21.65</v>
      </c>
      <c r="F151" s="32">
        <f>E151*D151</f>
        <v>21.65</v>
      </c>
      <c r="G151" s="30"/>
    </row>
    <row r="152" spans="1:7" x14ac:dyDescent="0.25">
      <c r="A152" s="45">
        <v>132</v>
      </c>
      <c r="B152" s="28" t="s">
        <v>160</v>
      </c>
      <c r="C152" s="42" t="s">
        <v>161</v>
      </c>
      <c r="D152" s="31">
        <v>3</v>
      </c>
      <c r="E152" s="32" t="s">
        <v>349</v>
      </c>
      <c r="F152" s="32" t="s">
        <v>349</v>
      </c>
      <c r="G152" s="30"/>
    </row>
    <row r="153" spans="1:7" x14ac:dyDescent="0.25">
      <c r="A153" s="45">
        <v>133</v>
      </c>
      <c r="B153" s="28" t="s">
        <v>162</v>
      </c>
      <c r="C153" s="42" t="s">
        <v>163</v>
      </c>
      <c r="D153" s="31">
        <v>1</v>
      </c>
      <c r="E153" s="32">
        <v>171.81</v>
      </c>
      <c r="F153" s="32">
        <f t="shared" ref="F153:F170" si="5">E153*D153</f>
        <v>171.81</v>
      </c>
      <c r="G153" s="30" t="s">
        <v>355</v>
      </c>
    </row>
    <row r="154" spans="1:7" x14ac:dyDescent="0.25">
      <c r="A154" s="45">
        <v>134</v>
      </c>
      <c r="B154" s="28" t="s">
        <v>164</v>
      </c>
      <c r="C154" s="42" t="s">
        <v>165</v>
      </c>
      <c r="D154" s="31">
        <v>1</v>
      </c>
      <c r="E154" s="32">
        <v>41.64</v>
      </c>
      <c r="F154" s="32">
        <f t="shared" si="5"/>
        <v>41.64</v>
      </c>
      <c r="G154" s="30" t="s">
        <v>357</v>
      </c>
    </row>
    <row r="155" spans="1:7" x14ac:dyDescent="0.25">
      <c r="A155" s="45">
        <v>135</v>
      </c>
      <c r="B155" s="28" t="s">
        <v>166</v>
      </c>
      <c r="C155" s="42" t="s">
        <v>167</v>
      </c>
      <c r="D155" s="31">
        <v>1</v>
      </c>
      <c r="E155" s="32">
        <v>51.31</v>
      </c>
      <c r="F155" s="32">
        <f t="shared" si="5"/>
        <v>51.31</v>
      </c>
      <c r="G155" s="30" t="s">
        <v>357</v>
      </c>
    </row>
    <row r="156" spans="1:7" x14ac:dyDescent="0.25">
      <c r="A156" s="45">
        <v>136</v>
      </c>
      <c r="B156" s="28" t="s">
        <v>168</v>
      </c>
      <c r="C156" s="42" t="s">
        <v>165</v>
      </c>
      <c r="D156" s="31">
        <v>1</v>
      </c>
      <c r="E156" s="32">
        <v>62.55</v>
      </c>
      <c r="F156" s="32">
        <f t="shared" si="5"/>
        <v>62.55</v>
      </c>
      <c r="G156" s="30" t="s">
        <v>357</v>
      </c>
    </row>
    <row r="157" spans="1:7" x14ac:dyDescent="0.25">
      <c r="A157" s="45">
        <v>137</v>
      </c>
      <c r="B157" s="28" t="s">
        <v>169</v>
      </c>
      <c r="C157" s="28" t="s">
        <v>159</v>
      </c>
      <c r="D157" s="31">
        <v>1</v>
      </c>
      <c r="E157" s="32">
        <v>8.66</v>
      </c>
      <c r="F157" s="32">
        <f t="shared" si="5"/>
        <v>8.66</v>
      </c>
      <c r="G157" s="30"/>
    </row>
    <row r="158" spans="1:7" x14ac:dyDescent="0.25">
      <c r="A158" s="45">
        <v>138</v>
      </c>
      <c r="B158" s="52" t="s">
        <v>170</v>
      </c>
      <c r="C158" s="28" t="s">
        <v>171</v>
      </c>
      <c r="D158" s="31">
        <v>4</v>
      </c>
      <c r="E158" s="32">
        <v>119.85</v>
      </c>
      <c r="F158" s="32">
        <f t="shared" si="5"/>
        <v>479.4</v>
      </c>
      <c r="G158" s="30"/>
    </row>
    <row r="159" spans="1:7" x14ac:dyDescent="0.25">
      <c r="A159" s="45">
        <v>139</v>
      </c>
      <c r="B159" s="52" t="s">
        <v>172</v>
      </c>
      <c r="C159" s="28"/>
      <c r="D159" s="31">
        <v>2</v>
      </c>
      <c r="E159" s="32">
        <v>1.51</v>
      </c>
      <c r="F159" s="32">
        <f t="shared" si="5"/>
        <v>3.02</v>
      </c>
      <c r="G159" s="30"/>
    </row>
    <row r="160" spans="1:7" x14ac:dyDescent="0.25">
      <c r="A160" s="45">
        <v>140</v>
      </c>
      <c r="B160" s="28" t="s">
        <v>173</v>
      </c>
      <c r="C160" s="52" t="s">
        <v>334</v>
      </c>
      <c r="D160" s="31">
        <v>1</v>
      </c>
      <c r="E160" s="32">
        <v>23.19</v>
      </c>
      <c r="F160" s="32">
        <f t="shared" si="5"/>
        <v>23.19</v>
      </c>
      <c r="G160" s="30"/>
    </row>
    <row r="161" spans="1:7" x14ac:dyDescent="0.25">
      <c r="A161" s="45">
        <v>141</v>
      </c>
      <c r="B161" s="28" t="s">
        <v>174</v>
      </c>
      <c r="C161" s="28" t="s">
        <v>175</v>
      </c>
      <c r="D161" s="31">
        <v>1</v>
      </c>
      <c r="E161" s="32">
        <v>30.89</v>
      </c>
      <c r="F161" s="32">
        <f t="shared" si="5"/>
        <v>30.89</v>
      </c>
      <c r="G161" s="30"/>
    </row>
    <row r="162" spans="1:7" x14ac:dyDescent="0.25">
      <c r="A162" s="45">
        <v>142</v>
      </c>
      <c r="B162" s="28" t="s">
        <v>176</v>
      </c>
      <c r="C162" s="28"/>
      <c r="D162" s="31">
        <v>1</v>
      </c>
      <c r="E162" s="32">
        <v>4.01</v>
      </c>
      <c r="F162" s="32">
        <f t="shared" si="5"/>
        <v>4.01</v>
      </c>
      <c r="G162" s="30"/>
    </row>
    <row r="163" spans="1:7" x14ac:dyDescent="0.25">
      <c r="A163" s="45">
        <v>143</v>
      </c>
      <c r="B163" s="28" t="s">
        <v>177</v>
      </c>
      <c r="C163" s="28"/>
      <c r="D163" s="31">
        <v>1</v>
      </c>
      <c r="E163" s="32">
        <v>1.72</v>
      </c>
      <c r="F163" s="32">
        <f t="shared" si="5"/>
        <v>1.72</v>
      </c>
      <c r="G163" s="30"/>
    </row>
    <row r="164" spans="1:7" x14ac:dyDescent="0.25">
      <c r="A164" s="45">
        <v>144</v>
      </c>
      <c r="B164" s="28" t="s">
        <v>178</v>
      </c>
      <c r="C164" s="28" t="s">
        <v>179</v>
      </c>
      <c r="D164" s="31">
        <v>1</v>
      </c>
      <c r="E164" s="32">
        <v>3.53</v>
      </c>
      <c r="F164" s="32">
        <f t="shared" si="5"/>
        <v>3.53</v>
      </c>
      <c r="G164" s="30"/>
    </row>
    <row r="165" spans="1:7" x14ac:dyDescent="0.25">
      <c r="A165" s="45">
        <v>145</v>
      </c>
      <c r="B165" s="28" t="s">
        <v>180</v>
      </c>
      <c r="C165" s="28" t="s">
        <v>181</v>
      </c>
      <c r="D165" s="31">
        <v>2</v>
      </c>
      <c r="E165" s="32">
        <v>30.9</v>
      </c>
      <c r="F165" s="32">
        <f t="shared" si="5"/>
        <v>61.8</v>
      </c>
      <c r="G165" s="30"/>
    </row>
    <row r="166" spans="1:7" x14ac:dyDescent="0.25">
      <c r="A166" s="45">
        <v>146</v>
      </c>
      <c r="B166" s="28" t="s">
        <v>182</v>
      </c>
      <c r="C166" s="28" t="s">
        <v>183</v>
      </c>
      <c r="D166" s="31">
        <v>1</v>
      </c>
      <c r="E166" s="32">
        <v>6.08</v>
      </c>
      <c r="F166" s="32">
        <f t="shared" si="5"/>
        <v>6.08</v>
      </c>
      <c r="G166" s="30"/>
    </row>
    <row r="167" spans="1:7" x14ac:dyDescent="0.25">
      <c r="A167" s="45">
        <v>147</v>
      </c>
      <c r="B167" s="52" t="s">
        <v>184</v>
      </c>
      <c r="C167" s="28" t="s">
        <v>185</v>
      </c>
      <c r="D167" s="31">
        <v>1</v>
      </c>
      <c r="E167" s="32">
        <v>62.07</v>
      </c>
      <c r="F167" s="32">
        <f t="shared" si="5"/>
        <v>62.07</v>
      </c>
      <c r="G167" s="30"/>
    </row>
    <row r="168" spans="1:7" x14ac:dyDescent="0.25">
      <c r="A168" s="45">
        <v>148</v>
      </c>
      <c r="B168" s="52" t="s">
        <v>186</v>
      </c>
      <c r="C168" s="28" t="s">
        <v>187</v>
      </c>
      <c r="D168" s="31">
        <v>1</v>
      </c>
      <c r="E168" s="32">
        <v>42.52</v>
      </c>
      <c r="F168" s="32">
        <f t="shared" si="5"/>
        <v>42.52</v>
      </c>
      <c r="G168" s="30"/>
    </row>
    <row r="169" spans="1:7" x14ac:dyDescent="0.25">
      <c r="A169" s="45">
        <v>149</v>
      </c>
      <c r="B169" s="28" t="s">
        <v>188</v>
      </c>
      <c r="C169" s="28" t="s">
        <v>335</v>
      </c>
      <c r="D169" s="31">
        <v>1</v>
      </c>
      <c r="E169" s="32">
        <v>23.72</v>
      </c>
      <c r="F169" s="32">
        <f t="shared" si="5"/>
        <v>23.72</v>
      </c>
      <c r="G169" s="30"/>
    </row>
    <row r="170" spans="1:7" x14ac:dyDescent="0.25">
      <c r="A170" s="45">
        <v>150</v>
      </c>
      <c r="B170" s="28" t="s">
        <v>189</v>
      </c>
      <c r="C170" s="28" t="s">
        <v>336</v>
      </c>
      <c r="D170" s="31">
        <v>10</v>
      </c>
      <c r="E170" s="32">
        <v>7.99</v>
      </c>
      <c r="F170" s="32">
        <f t="shared" si="5"/>
        <v>79.900000000000006</v>
      </c>
      <c r="G170" s="30"/>
    </row>
    <row r="171" spans="1:7" x14ac:dyDescent="0.25">
      <c r="A171" s="45">
        <v>151</v>
      </c>
      <c r="B171" s="28" t="s">
        <v>190</v>
      </c>
      <c r="C171" s="28"/>
      <c r="D171" s="31">
        <v>1</v>
      </c>
      <c r="E171" s="32" t="s">
        <v>349</v>
      </c>
      <c r="F171" s="32" t="s">
        <v>349</v>
      </c>
      <c r="G171" s="30"/>
    </row>
    <row r="172" spans="1:7" x14ac:dyDescent="0.25">
      <c r="A172" s="45">
        <v>152</v>
      </c>
      <c r="B172" s="28" t="s">
        <v>191</v>
      </c>
      <c r="C172" s="28"/>
      <c r="D172" s="31">
        <v>2</v>
      </c>
      <c r="E172" s="32">
        <v>47.07</v>
      </c>
      <c r="F172" s="32">
        <f>E172*D172</f>
        <v>94.14</v>
      </c>
      <c r="G172" s="30"/>
    </row>
    <row r="173" spans="1:7" ht="26.25" x14ac:dyDescent="0.25">
      <c r="A173" s="45">
        <v>153</v>
      </c>
      <c r="B173" s="42" t="s">
        <v>192</v>
      </c>
      <c r="C173" s="28" t="s">
        <v>193</v>
      </c>
      <c r="D173" s="31">
        <v>4</v>
      </c>
      <c r="E173" s="32">
        <v>52.1</v>
      </c>
      <c r="F173" s="32">
        <f>E173*D173</f>
        <v>208.4</v>
      </c>
      <c r="G173" s="30"/>
    </row>
    <row r="174" spans="1:7" s="6" customFormat="1" x14ac:dyDescent="0.25">
      <c r="A174" s="45">
        <v>154</v>
      </c>
      <c r="B174" s="28" t="s">
        <v>194</v>
      </c>
      <c r="C174" s="28"/>
      <c r="D174" s="31">
        <v>2</v>
      </c>
      <c r="E174" s="32">
        <v>21.15</v>
      </c>
      <c r="F174" s="32">
        <f>E174*D174</f>
        <v>42.3</v>
      </c>
      <c r="G174" s="54"/>
    </row>
    <row r="175" spans="1:7" x14ac:dyDescent="0.25">
      <c r="A175" s="45">
        <v>155</v>
      </c>
      <c r="B175" s="28" t="s">
        <v>195</v>
      </c>
      <c r="C175" s="28" t="s">
        <v>337</v>
      </c>
      <c r="D175" s="31">
        <v>2</v>
      </c>
      <c r="E175" s="32">
        <v>206</v>
      </c>
      <c r="F175" s="32">
        <f>E175*D175</f>
        <v>412</v>
      </c>
      <c r="G175" s="30"/>
    </row>
    <row r="176" spans="1:7" x14ac:dyDescent="0.25">
      <c r="A176" s="27"/>
      <c r="B176" s="28"/>
      <c r="C176" s="28"/>
      <c r="D176" s="31"/>
      <c r="E176" s="32"/>
      <c r="F176" s="32"/>
      <c r="G176" s="30"/>
    </row>
    <row r="177" spans="1:7" s="1" customFormat="1" x14ac:dyDescent="0.25">
      <c r="A177" s="33"/>
      <c r="B177" s="43" t="s">
        <v>196</v>
      </c>
      <c r="C177" s="44"/>
      <c r="D177" s="36"/>
      <c r="E177" s="37"/>
      <c r="F177" s="37"/>
      <c r="G177" s="35"/>
    </row>
    <row r="178" spans="1:7" x14ac:dyDescent="0.25">
      <c r="A178" s="45">
        <v>156</v>
      </c>
      <c r="B178" s="28" t="s">
        <v>197</v>
      </c>
      <c r="C178" s="28" t="s">
        <v>198</v>
      </c>
      <c r="D178" s="31">
        <v>1</v>
      </c>
      <c r="E178" s="32">
        <v>76</v>
      </c>
      <c r="F178" s="32">
        <f t="shared" ref="F178:F209" si="6">E178*D178</f>
        <v>76</v>
      </c>
      <c r="G178" s="30"/>
    </row>
    <row r="179" spans="1:7" x14ac:dyDescent="0.25">
      <c r="A179" s="45">
        <v>157</v>
      </c>
      <c r="B179" s="28" t="s">
        <v>199</v>
      </c>
      <c r="C179" s="28" t="s">
        <v>200</v>
      </c>
      <c r="D179" s="31">
        <v>1</v>
      </c>
      <c r="E179" s="32">
        <v>193.88</v>
      </c>
      <c r="F179" s="32">
        <f t="shared" si="6"/>
        <v>193.88</v>
      </c>
      <c r="G179" s="30"/>
    </row>
    <row r="180" spans="1:7" x14ac:dyDescent="0.25">
      <c r="A180" s="45">
        <v>158</v>
      </c>
      <c r="B180" s="28" t="s">
        <v>201</v>
      </c>
      <c r="C180" s="28" t="s">
        <v>202</v>
      </c>
      <c r="D180" s="31">
        <v>30</v>
      </c>
      <c r="E180" s="32">
        <v>12.49</v>
      </c>
      <c r="F180" s="32">
        <f t="shared" si="6"/>
        <v>374.7</v>
      </c>
      <c r="G180" s="30"/>
    </row>
    <row r="181" spans="1:7" x14ac:dyDescent="0.25">
      <c r="A181" s="45">
        <v>159</v>
      </c>
      <c r="B181" s="28" t="s">
        <v>203</v>
      </c>
      <c r="C181" s="28" t="s">
        <v>338</v>
      </c>
      <c r="D181" s="31">
        <v>30</v>
      </c>
      <c r="E181" s="32">
        <v>11.24</v>
      </c>
      <c r="F181" s="32">
        <f t="shared" si="6"/>
        <v>337.2</v>
      </c>
      <c r="G181" s="30"/>
    </row>
    <row r="182" spans="1:7" x14ac:dyDescent="0.25">
      <c r="A182" s="45">
        <v>160</v>
      </c>
      <c r="B182" s="28" t="s">
        <v>204</v>
      </c>
      <c r="C182" s="28" t="s">
        <v>205</v>
      </c>
      <c r="D182" s="31">
        <v>1</v>
      </c>
      <c r="E182" s="32">
        <v>120.51</v>
      </c>
      <c r="F182" s="32">
        <f t="shared" si="6"/>
        <v>120.51</v>
      </c>
      <c r="G182" s="30"/>
    </row>
    <row r="183" spans="1:7" x14ac:dyDescent="0.25">
      <c r="A183" s="45">
        <v>161</v>
      </c>
      <c r="B183" s="42" t="s">
        <v>206</v>
      </c>
      <c r="C183" s="28" t="s">
        <v>207</v>
      </c>
      <c r="D183" s="31">
        <v>2</v>
      </c>
      <c r="E183" s="32">
        <v>1.89</v>
      </c>
      <c r="F183" s="32">
        <f t="shared" si="6"/>
        <v>3.78</v>
      </c>
      <c r="G183" s="30"/>
    </row>
    <row r="184" spans="1:7" x14ac:dyDescent="0.25">
      <c r="A184" s="45">
        <v>162</v>
      </c>
      <c r="B184" s="28" t="s">
        <v>208</v>
      </c>
      <c r="C184" s="28" t="s">
        <v>209</v>
      </c>
      <c r="D184" s="31">
        <v>2</v>
      </c>
      <c r="E184" s="32">
        <v>1.89</v>
      </c>
      <c r="F184" s="32">
        <f t="shared" si="6"/>
        <v>3.78</v>
      </c>
      <c r="G184" s="30"/>
    </row>
    <row r="185" spans="1:7" x14ac:dyDescent="0.25">
      <c r="A185" s="45">
        <v>163</v>
      </c>
      <c r="B185" s="28" t="s">
        <v>208</v>
      </c>
      <c r="C185" s="28" t="s">
        <v>210</v>
      </c>
      <c r="D185" s="31">
        <v>2</v>
      </c>
      <c r="E185" s="32">
        <v>1.89</v>
      </c>
      <c r="F185" s="32">
        <f t="shared" si="6"/>
        <v>3.78</v>
      </c>
      <c r="G185" s="30"/>
    </row>
    <row r="186" spans="1:7" x14ac:dyDescent="0.25">
      <c r="A186" s="45">
        <v>164</v>
      </c>
      <c r="B186" s="28" t="s">
        <v>208</v>
      </c>
      <c r="C186" s="28" t="s">
        <v>211</v>
      </c>
      <c r="D186" s="31">
        <v>3</v>
      </c>
      <c r="E186" s="32">
        <v>1.89</v>
      </c>
      <c r="F186" s="32">
        <f t="shared" si="6"/>
        <v>5.67</v>
      </c>
      <c r="G186" s="30"/>
    </row>
    <row r="187" spans="1:7" x14ac:dyDescent="0.25">
      <c r="A187" s="45">
        <v>165</v>
      </c>
      <c r="B187" s="28" t="s">
        <v>208</v>
      </c>
      <c r="C187" s="28" t="s">
        <v>212</v>
      </c>
      <c r="D187" s="31">
        <v>3</v>
      </c>
      <c r="E187" s="32">
        <v>1.89</v>
      </c>
      <c r="F187" s="32">
        <f t="shared" si="6"/>
        <v>5.67</v>
      </c>
      <c r="G187" s="30"/>
    </row>
    <row r="188" spans="1:7" x14ac:dyDescent="0.25">
      <c r="A188" s="45">
        <v>166</v>
      </c>
      <c r="B188" s="28" t="s">
        <v>208</v>
      </c>
      <c r="C188" s="28" t="s">
        <v>213</v>
      </c>
      <c r="D188" s="31">
        <v>3</v>
      </c>
      <c r="E188" s="32">
        <v>1.89</v>
      </c>
      <c r="F188" s="32">
        <f t="shared" si="6"/>
        <v>5.67</v>
      </c>
      <c r="G188" s="30"/>
    </row>
    <row r="189" spans="1:7" x14ac:dyDescent="0.25">
      <c r="A189" s="45">
        <v>167</v>
      </c>
      <c r="B189" s="28" t="s">
        <v>208</v>
      </c>
      <c r="C189" s="28" t="s">
        <v>214</v>
      </c>
      <c r="D189" s="31">
        <v>3</v>
      </c>
      <c r="E189" s="32">
        <v>1.89</v>
      </c>
      <c r="F189" s="32">
        <f t="shared" si="6"/>
        <v>5.67</v>
      </c>
      <c r="G189" s="30"/>
    </row>
    <row r="190" spans="1:7" x14ac:dyDescent="0.25">
      <c r="A190" s="45">
        <v>168</v>
      </c>
      <c r="B190" s="28" t="s">
        <v>208</v>
      </c>
      <c r="C190" s="28" t="s">
        <v>215</v>
      </c>
      <c r="D190" s="31">
        <v>3</v>
      </c>
      <c r="E190" s="32">
        <v>1.89</v>
      </c>
      <c r="F190" s="32">
        <f t="shared" si="6"/>
        <v>5.67</v>
      </c>
      <c r="G190" s="30"/>
    </row>
    <row r="191" spans="1:7" x14ac:dyDescent="0.25">
      <c r="A191" s="45">
        <v>169</v>
      </c>
      <c r="B191" s="28" t="s">
        <v>208</v>
      </c>
      <c r="C191" s="28" t="s">
        <v>216</v>
      </c>
      <c r="D191" s="31">
        <v>3</v>
      </c>
      <c r="E191" s="32">
        <v>1.89</v>
      </c>
      <c r="F191" s="32">
        <f t="shared" si="6"/>
        <v>5.67</v>
      </c>
      <c r="G191" s="30"/>
    </row>
    <row r="192" spans="1:7" x14ac:dyDescent="0.25">
      <c r="A192" s="45">
        <v>170</v>
      </c>
      <c r="B192" s="28" t="s">
        <v>208</v>
      </c>
      <c r="C192" s="28" t="s">
        <v>217</v>
      </c>
      <c r="D192" s="31">
        <v>3</v>
      </c>
      <c r="E192" s="32">
        <v>1.89</v>
      </c>
      <c r="F192" s="32">
        <f t="shared" si="6"/>
        <v>5.67</v>
      </c>
      <c r="G192" s="30"/>
    </row>
    <row r="193" spans="1:7" x14ac:dyDescent="0.25">
      <c r="A193" s="45">
        <v>171</v>
      </c>
      <c r="B193" s="28" t="s">
        <v>208</v>
      </c>
      <c r="C193" s="28" t="s">
        <v>218</v>
      </c>
      <c r="D193" s="31">
        <v>3</v>
      </c>
      <c r="E193" s="32">
        <v>1.89</v>
      </c>
      <c r="F193" s="32">
        <f t="shared" si="6"/>
        <v>5.67</v>
      </c>
      <c r="G193" s="30"/>
    </row>
    <row r="194" spans="1:7" x14ac:dyDescent="0.25">
      <c r="A194" s="45">
        <v>172</v>
      </c>
      <c r="B194" s="28" t="s">
        <v>208</v>
      </c>
      <c r="C194" s="28" t="s">
        <v>219</v>
      </c>
      <c r="D194" s="31">
        <v>3</v>
      </c>
      <c r="E194" s="32">
        <v>1.89</v>
      </c>
      <c r="F194" s="32">
        <f t="shared" si="6"/>
        <v>5.67</v>
      </c>
      <c r="G194" s="30"/>
    </row>
    <row r="195" spans="1:7" x14ac:dyDescent="0.25">
      <c r="A195" s="45">
        <v>173</v>
      </c>
      <c r="B195" s="28" t="s">
        <v>208</v>
      </c>
      <c r="C195" s="28" t="s">
        <v>220</v>
      </c>
      <c r="D195" s="31">
        <v>3</v>
      </c>
      <c r="E195" s="32">
        <v>1.89</v>
      </c>
      <c r="F195" s="32">
        <f t="shared" si="6"/>
        <v>5.67</v>
      </c>
      <c r="G195" s="30"/>
    </row>
    <row r="196" spans="1:7" x14ac:dyDescent="0.25">
      <c r="A196" s="45">
        <v>174</v>
      </c>
      <c r="B196" s="28" t="s">
        <v>208</v>
      </c>
      <c r="C196" s="28" t="s">
        <v>221</v>
      </c>
      <c r="D196" s="31">
        <v>3</v>
      </c>
      <c r="E196" s="32">
        <v>5.7</v>
      </c>
      <c r="F196" s="32">
        <f t="shared" si="6"/>
        <v>17.100000000000001</v>
      </c>
      <c r="G196" s="30"/>
    </row>
    <row r="197" spans="1:7" x14ac:dyDescent="0.25">
      <c r="A197" s="45">
        <v>175</v>
      </c>
      <c r="B197" s="28" t="s">
        <v>208</v>
      </c>
      <c r="C197" s="28" t="s">
        <v>222</v>
      </c>
      <c r="D197" s="31">
        <v>2</v>
      </c>
      <c r="E197" s="32">
        <v>1.89</v>
      </c>
      <c r="F197" s="32">
        <f t="shared" si="6"/>
        <v>3.78</v>
      </c>
      <c r="G197" s="30"/>
    </row>
    <row r="198" spans="1:7" x14ac:dyDescent="0.25">
      <c r="A198" s="45">
        <v>176</v>
      </c>
      <c r="B198" s="28" t="s">
        <v>208</v>
      </c>
      <c r="C198" s="28" t="s">
        <v>223</v>
      </c>
      <c r="D198" s="31">
        <v>2</v>
      </c>
      <c r="E198" s="32">
        <v>6.75</v>
      </c>
      <c r="F198" s="32">
        <f t="shared" si="6"/>
        <v>13.5</v>
      </c>
      <c r="G198" s="30"/>
    </row>
    <row r="199" spans="1:7" x14ac:dyDescent="0.25">
      <c r="A199" s="45">
        <v>177</v>
      </c>
      <c r="B199" s="28" t="s">
        <v>208</v>
      </c>
      <c r="C199" s="28" t="s">
        <v>224</v>
      </c>
      <c r="D199" s="31">
        <v>2</v>
      </c>
      <c r="E199" s="32">
        <v>11.25</v>
      </c>
      <c r="F199" s="32">
        <f t="shared" si="6"/>
        <v>22.5</v>
      </c>
      <c r="G199" s="30"/>
    </row>
    <row r="200" spans="1:7" x14ac:dyDescent="0.25">
      <c r="A200" s="45">
        <v>178</v>
      </c>
      <c r="B200" s="28" t="s">
        <v>208</v>
      </c>
      <c r="C200" s="28" t="s">
        <v>225</v>
      </c>
      <c r="D200" s="31">
        <v>2</v>
      </c>
      <c r="E200" s="32">
        <v>11.25</v>
      </c>
      <c r="F200" s="32">
        <f t="shared" si="6"/>
        <v>22.5</v>
      </c>
      <c r="G200" s="30"/>
    </row>
    <row r="201" spans="1:7" x14ac:dyDescent="0.25">
      <c r="A201" s="45">
        <v>179</v>
      </c>
      <c r="B201" s="28" t="s">
        <v>226</v>
      </c>
      <c r="C201" s="28" t="s">
        <v>339</v>
      </c>
      <c r="D201" s="31">
        <v>1</v>
      </c>
      <c r="E201" s="32">
        <v>279</v>
      </c>
      <c r="F201" s="32">
        <f t="shared" si="6"/>
        <v>279</v>
      </c>
      <c r="G201" s="30"/>
    </row>
    <row r="202" spans="1:7" x14ac:dyDescent="0.25">
      <c r="A202" s="45">
        <v>180</v>
      </c>
      <c r="B202" s="28" t="s">
        <v>227</v>
      </c>
      <c r="C202" s="28" t="s">
        <v>228</v>
      </c>
      <c r="D202" s="31">
        <v>1</v>
      </c>
      <c r="E202" s="32">
        <v>136.80000000000001</v>
      </c>
      <c r="F202" s="32">
        <f t="shared" si="6"/>
        <v>136.80000000000001</v>
      </c>
      <c r="G202" s="30"/>
    </row>
    <row r="203" spans="1:7" x14ac:dyDescent="0.25">
      <c r="A203" s="45">
        <v>181</v>
      </c>
      <c r="B203" s="28" t="s">
        <v>229</v>
      </c>
      <c r="C203" s="28" t="s">
        <v>230</v>
      </c>
      <c r="D203" s="31">
        <v>2</v>
      </c>
      <c r="E203" s="32">
        <v>14.07</v>
      </c>
      <c r="F203" s="32">
        <f t="shared" si="6"/>
        <v>28.14</v>
      </c>
      <c r="G203" s="30"/>
    </row>
    <row r="204" spans="1:7" x14ac:dyDescent="0.25">
      <c r="A204" s="45">
        <v>182</v>
      </c>
      <c r="B204" s="28" t="s">
        <v>231</v>
      </c>
      <c r="C204" s="28" t="s">
        <v>230</v>
      </c>
      <c r="D204" s="31">
        <v>2</v>
      </c>
      <c r="E204" s="32">
        <v>11.85</v>
      </c>
      <c r="F204" s="32">
        <f t="shared" si="6"/>
        <v>23.7</v>
      </c>
      <c r="G204" s="30"/>
    </row>
    <row r="205" spans="1:7" x14ac:dyDescent="0.25">
      <c r="A205" s="45">
        <v>183</v>
      </c>
      <c r="B205" s="28" t="s">
        <v>232</v>
      </c>
      <c r="C205" s="28" t="s">
        <v>233</v>
      </c>
      <c r="D205" s="31">
        <v>4</v>
      </c>
      <c r="E205" s="32">
        <v>95.53</v>
      </c>
      <c r="F205" s="32">
        <f t="shared" si="6"/>
        <v>382.12</v>
      </c>
      <c r="G205" s="30"/>
    </row>
    <row r="206" spans="1:7" x14ac:dyDescent="0.25">
      <c r="A206" s="45">
        <v>184</v>
      </c>
      <c r="B206" s="28" t="s">
        <v>234</v>
      </c>
      <c r="C206" s="28" t="s">
        <v>235</v>
      </c>
      <c r="D206" s="31">
        <v>3</v>
      </c>
      <c r="E206" s="32">
        <v>14.4</v>
      </c>
      <c r="F206" s="32">
        <f t="shared" si="6"/>
        <v>43.2</v>
      </c>
      <c r="G206" s="30"/>
    </row>
    <row r="207" spans="1:7" x14ac:dyDescent="0.25">
      <c r="A207" s="45">
        <v>185</v>
      </c>
      <c r="B207" s="28" t="s">
        <v>236</v>
      </c>
      <c r="C207" s="28" t="s">
        <v>340</v>
      </c>
      <c r="D207" s="31">
        <v>2</v>
      </c>
      <c r="E207" s="32">
        <v>9.42</v>
      </c>
      <c r="F207" s="32">
        <f t="shared" si="6"/>
        <v>18.84</v>
      </c>
      <c r="G207" s="30"/>
    </row>
    <row r="208" spans="1:7" x14ac:dyDescent="0.25">
      <c r="A208" s="45">
        <v>186</v>
      </c>
      <c r="B208" s="28" t="s">
        <v>237</v>
      </c>
      <c r="C208" s="28" t="s">
        <v>238</v>
      </c>
      <c r="D208" s="31">
        <v>4</v>
      </c>
      <c r="E208" s="32">
        <v>5.62</v>
      </c>
      <c r="F208" s="32">
        <f t="shared" si="6"/>
        <v>22.48</v>
      </c>
      <c r="G208" s="30"/>
    </row>
    <row r="209" spans="1:7" x14ac:dyDescent="0.25">
      <c r="A209" s="45">
        <v>187</v>
      </c>
      <c r="B209" s="28" t="s">
        <v>239</v>
      </c>
      <c r="C209" s="28" t="s">
        <v>240</v>
      </c>
      <c r="D209" s="31">
        <v>2</v>
      </c>
      <c r="E209" s="32">
        <v>16.2</v>
      </c>
      <c r="F209" s="32">
        <f t="shared" si="6"/>
        <v>32.4</v>
      </c>
      <c r="G209" s="30"/>
    </row>
    <row r="210" spans="1:7" x14ac:dyDescent="0.25">
      <c r="A210" s="27"/>
      <c r="B210" s="28"/>
      <c r="C210" s="28"/>
      <c r="D210" s="31"/>
      <c r="E210" s="32"/>
      <c r="F210" s="32"/>
      <c r="G210" s="30"/>
    </row>
    <row r="211" spans="1:7" s="1" customFormat="1" ht="24.75" customHeight="1" x14ac:dyDescent="0.25">
      <c r="A211" s="33"/>
      <c r="B211" s="57" t="s">
        <v>241</v>
      </c>
      <c r="C211" s="57" t="s">
        <v>242</v>
      </c>
      <c r="D211" s="36"/>
      <c r="E211" s="37"/>
      <c r="F211" s="37"/>
      <c r="G211" s="35"/>
    </row>
    <row r="212" spans="1:7" x14ac:dyDescent="0.25">
      <c r="A212" s="45">
        <v>188</v>
      </c>
      <c r="B212" s="28" t="s">
        <v>243</v>
      </c>
      <c r="C212" s="28" t="s">
        <v>244</v>
      </c>
      <c r="D212" s="31">
        <v>10</v>
      </c>
      <c r="E212" s="32">
        <v>24.78</v>
      </c>
      <c r="F212" s="32">
        <f t="shared" ref="F212:F220" si="7">E212*D212</f>
        <v>247.8</v>
      </c>
      <c r="G212" s="30"/>
    </row>
    <row r="213" spans="1:7" x14ac:dyDescent="0.25">
      <c r="A213" s="45">
        <v>189</v>
      </c>
      <c r="B213" s="28" t="s">
        <v>245</v>
      </c>
      <c r="C213" s="28" t="s">
        <v>341</v>
      </c>
      <c r="D213" s="31">
        <v>6</v>
      </c>
      <c r="E213" s="32">
        <v>16.73</v>
      </c>
      <c r="F213" s="32">
        <f t="shared" si="7"/>
        <v>100.38</v>
      </c>
      <c r="G213" s="30"/>
    </row>
    <row r="214" spans="1:7" x14ac:dyDescent="0.25">
      <c r="A214" s="45">
        <v>190</v>
      </c>
      <c r="B214" s="28" t="s">
        <v>246</v>
      </c>
      <c r="C214" s="28" t="s">
        <v>342</v>
      </c>
      <c r="D214" s="31">
        <v>6</v>
      </c>
      <c r="E214" s="32">
        <v>16.32</v>
      </c>
      <c r="F214" s="32">
        <f t="shared" si="7"/>
        <v>97.92</v>
      </c>
      <c r="G214" s="30"/>
    </row>
    <row r="215" spans="1:7" x14ac:dyDescent="0.25">
      <c r="A215" s="45">
        <v>191</v>
      </c>
      <c r="B215" s="28" t="s">
        <v>247</v>
      </c>
      <c r="C215" s="28" t="s">
        <v>343</v>
      </c>
      <c r="D215" s="31">
        <v>6</v>
      </c>
      <c r="E215" s="32">
        <v>16.54</v>
      </c>
      <c r="F215" s="32">
        <f t="shared" si="7"/>
        <v>99.24</v>
      </c>
      <c r="G215" s="30"/>
    </row>
    <row r="216" spans="1:7" x14ac:dyDescent="0.25">
      <c r="A216" s="45">
        <v>192</v>
      </c>
      <c r="B216" s="28" t="s">
        <v>248</v>
      </c>
      <c r="C216" s="28" t="s">
        <v>249</v>
      </c>
      <c r="D216" s="31">
        <v>1</v>
      </c>
      <c r="E216" s="32">
        <v>28.43</v>
      </c>
      <c r="F216" s="32">
        <f t="shared" si="7"/>
        <v>28.43</v>
      </c>
      <c r="G216" s="30"/>
    </row>
    <row r="217" spans="1:7" x14ac:dyDescent="0.25">
      <c r="A217" s="45">
        <v>193</v>
      </c>
      <c r="B217" s="52" t="s">
        <v>250</v>
      </c>
      <c r="C217" s="52" t="s">
        <v>251</v>
      </c>
      <c r="D217" s="31">
        <v>10</v>
      </c>
      <c r="E217" s="32">
        <v>15.24</v>
      </c>
      <c r="F217" s="32">
        <f t="shared" si="7"/>
        <v>152.4</v>
      </c>
      <c r="G217" s="30"/>
    </row>
    <row r="218" spans="1:7" x14ac:dyDescent="0.25">
      <c r="A218" s="45">
        <v>194</v>
      </c>
      <c r="B218" s="28" t="s">
        <v>252</v>
      </c>
      <c r="C218" s="28" t="s">
        <v>253</v>
      </c>
      <c r="D218" s="31">
        <v>1</v>
      </c>
      <c r="E218" s="32">
        <v>12.42</v>
      </c>
      <c r="F218" s="32">
        <f t="shared" si="7"/>
        <v>12.42</v>
      </c>
      <c r="G218" s="30"/>
    </row>
    <row r="219" spans="1:7" x14ac:dyDescent="0.25">
      <c r="A219" s="45">
        <v>195</v>
      </c>
      <c r="B219" s="28" t="s">
        <v>254</v>
      </c>
      <c r="C219" s="28" t="s">
        <v>344</v>
      </c>
      <c r="D219" s="31">
        <v>5</v>
      </c>
      <c r="E219" s="32">
        <v>22.52</v>
      </c>
      <c r="F219" s="32">
        <f t="shared" si="7"/>
        <v>112.6</v>
      </c>
      <c r="G219" s="30"/>
    </row>
    <row r="220" spans="1:7" x14ac:dyDescent="0.25">
      <c r="A220" s="45">
        <v>196</v>
      </c>
      <c r="B220" s="28" t="s">
        <v>255</v>
      </c>
      <c r="C220" s="28" t="s">
        <v>345</v>
      </c>
      <c r="D220" s="31">
        <v>5</v>
      </c>
      <c r="E220" s="32">
        <v>28.56</v>
      </c>
      <c r="F220" s="32">
        <f t="shared" si="7"/>
        <v>142.79999999999998</v>
      </c>
      <c r="G220" s="30"/>
    </row>
    <row r="221" spans="1:7" x14ac:dyDescent="0.25">
      <c r="A221" s="45">
        <v>197</v>
      </c>
      <c r="B221" s="28" t="s">
        <v>256</v>
      </c>
      <c r="C221" s="28" t="s">
        <v>346</v>
      </c>
      <c r="D221" s="31">
        <v>1</v>
      </c>
      <c r="E221" s="32" t="s">
        <v>349</v>
      </c>
      <c r="F221" s="32" t="s">
        <v>349</v>
      </c>
      <c r="G221" s="30"/>
    </row>
    <row r="222" spans="1:7" x14ac:dyDescent="0.25">
      <c r="A222" s="45">
        <v>198</v>
      </c>
      <c r="B222" s="28" t="s">
        <v>257</v>
      </c>
      <c r="C222" s="28" t="s">
        <v>258</v>
      </c>
      <c r="D222" s="31">
        <v>5</v>
      </c>
      <c r="E222" s="32">
        <v>76.86</v>
      </c>
      <c r="F222" s="32">
        <f t="shared" ref="F222:F228" si="8">E222*D222</f>
        <v>384.3</v>
      </c>
      <c r="G222" s="30"/>
    </row>
    <row r="223" spans="1:7" x14ac:dyDescent="0.25">
      <c r="A223" s="45">
        <v>199</v>
      </c>
      <c r="B223" s="28" t="s">
        <v>259</v>
      </c>
      <c r="C223" s="28" t="s">
        <v>260</v>
      </c>
      <c r="D223" s="31">
        <v>5</v>
      </c>
      <c r="E223" s="32">
        <v>78.760000000000005</v>
      </c>
      <c r="F223" s="32">
        <f t="shared" si="8"/>
        <v>393.8</v>
      </c>
      <c r="G223" s="30"/>
    </row>
    <row r="224" spans="1:7" x14ac:dyDescent="0.25">
      <c r="A224" s="45">
        <v>200</v>
      </c>
      <c r="B224" s="28" t="s">
        <v>261</v>
      </c>
      <c r="C224" s="28" t="s">
        <v>347</v>
      </c>
      <c r="D224" s="31">
        <v>6</v>
      </c>
      <c r="E224" s="32">
        <v>30.31</v>
      </c>
      <c r="F224" s="32">
        <f t="shared" si="8"/>
        <v>181.85999999999999</v>
      </c>
      <c r="G224" s="30"/>
    </row>
    <row r="225" spans="1:10" x14ac:dyDescent="0.25">
      <c r="A225" s="45">
        <v>201</v>
      </c>
      <c r="B225" s="28" t="s">
        <v>262</v>
      </c>
      <c r="C225" s="28" t="s">
        <v>347</v>
      </c>
      <c r="D225" s="31">
        <v>6</v>
      </c>
      <c r="E225" s="32">
        <v>31.29</v>
      </c>
      <c r="F225" s="32">
        <f t="shared" si="8"/>
        <v>187.74</v>
      </c>
      <c r="G225" s="30"/>
    </row>
    <row r="226" spans="1:10" x14ac:dyDescent="0.25">
      <c r="A226" s="45">
        <v>202</v>
      </c>
      <c r="B226" s="28" t="s">
        <v>263</v>
      </c>
      <c r="C226" s="28" t="s">
        <v>348</v>
      </c>
      <c r="D226" s="31">
        <v>6</v>
      </c>
      <c r="E226" s="32">
        <v>33.4</v>
      </c>
      <c r="F226" s="32">
        <f t="shared" si="8"/>
        <v>200.39999999999998</v>
      </c>
      <c r="G226" s="30"/>
    </row>
    <row r="227" spans="1:10" x14ac:dyDescent="0.25">
      <c r="A227" s="45">
        <v>203</v>
      </c>
      <c r="B227" s="28" t="s">
        <v>264</v>
      </c>
      <c r="C227" s="28" t="s">
        <v>265</v>
      </c>
      <c r="D227" s="31">
        <v>10</v>
      </c>
      <c r="E227" s="32">
        <v>14.14</v>
      </c>
      <c r="F227" s="32">
        <f t="shared" si="8"/>
        <v>141.4</v>
      </c>
      <c r="G227" s="30"/>
    </row>
    <row r="228" spans="1:10" x14ac:dyDescent="0.25">
      <c r="A228" s="45">
        <v>204</v>
      </c>
      <c r="B228" s="28" t="s">
        <v>266</v>
      </c>
      <c r="C228" s="28" t="s">
        <v>238</v>
      </c>
      <c r="D228" s="31">
        <v>10</v>
      </c>
      <c r="E228" s="32">
        <v>8.99</v>
      </c>
      <c r="F228" s="32">
        <f t="shared" si="8"/>
        <v>89.9</v>
      </c>
      <c r="G228" s="30"/>
    </row>
    <row r="229" spans="1:10" x14ac:dyDescent="0.25">
      <c r="A229" s="58"/>
      <c r="B229" s="59"/>
      <c r="C229" s="59"/>
      <c r="D229" s="59"/>
      <c r="E229" s="25" t="s">
        <v>359</v>
      </c>
      <c r="F229" s="26">
        <f>SUM(F13:F228)</f>
        <v>19277.78000000001</v>
      </c>
      <c r="G229" s="59"/>
    </row>
    <row r="230" spans="1:10" ht="26.25" x14ac:dyDescent="0.25">
      <c r="B230" s="14" t="s">
        <v>276</v>
      </c>
      <c r="C230" s="18"/>
      <c r="D230" s="18"/>
      <c r="E230" s="18"/>
      <c r="F230" s="18" t="s">
        <v>358</v>
      </c>
      <c r="G230" s="18"/>
      <c r="J230" s="19"/>
    </row>
    <row r="231" spans="1:10" x14ac:dyDescent="0.25">
      <c r="B231" s="14"/>
      <c r="C231" s="20"/>
      <c r="D231" s="20"/>
      <c r="E231" s="20"/>
      <c r="F231" s="20"/>
    </row>
    <row r="232" spans="1:10" x14ac:dyDescent="0.25">
      <c r="B232" s="21" t="s">
        <v>277</v>
      </c>
      <c r="C232" s="10"/>
      <c r="D232" s="10"/>
      <c r="E232" s="10" t="s">
        <v>282</v>
      </c>
      <c r="F232" s="10"/>
      <c r="G232" s="19"/>
      <c r="H232" s="20"/>
      <c r="I232" s="20"/>
      <c r="J232" s="19"/>
    </row>
    <row r="233" spans="1:10" x14ac:dyDescent="0.25">
      <c r="B233" s="21" t="s">
        <v>278</v>
      </c>
      <c r="C233" s="21"/>
      <c r="D233" s="10"/>
      <c r="E233" s="10"/>
      <c r="F233" s="20"/>
      <c r="H233" s="20"/>
      <c r="I233" s="20"/>
    </row>
    <row r="234" spans="1:10" x14ac:dyDescent="0.25">
      <c r="B234" s="21"/>
      <c r="C234" s="21"/>
      <c r="D234" s="10"/>
      <c r="E234" s="10"/>
      <c r="F234" s="20"/>
      <c r="H234" s="20"/>
      <c r="I234" s="20"/>
    </row>
    <row r="235" spans="1:10" x14ac:dyDescent="0.25">
      <c r="B235" s="21" t="s">
        <v>283</v>
      </c>
      <c r="C235" s="21"/>
      <c r="D235" s="10"/>
      <c r="E235" s="10"/>
      <c r="F235" s="20"/>
      <c r="H235" s="20"/>
      <c r="I235" s="20"/>
    </row>
    <row r="236" spans="1:10" x14ac:dyDescent="0.25">
      <c r="B236" s="21"/>
      <c r="C236" s="21"/>
      <c r="D236" s="21"/>
      <c r="H236" s="20"/>
      <c r="I236" s="20"/>
    </row>
    <row r="237" spans="1:10" ht="24.75" customHeight="1" x14ac:dyDescent="0.25">
      <c r="B237" s="24" t="s">
        <v>279</v>
      </c>
      <c r="C237" s="21" t="s">
        <v>284</v>
      </c>
      <c r="D237" s="21"/>
      <c r="E237" s="21"/>
      <c r="F237" s="21"/>
      <c r="H237" s="20"/>
      <c r="I237" s="20"/>
    </row>
    <row r="238" spans="1:10" ht="24.75" customHeight="1" x14ac:dyDescent="0.25">
      <c r="B238" s="24"/>
      <c r="C238" s="21" t="s">
        <v>285</v>
      </c>
      <c r="D238" s="21"/>
      <c r="E238" s="21"/>
      <c r="F238" s="21"/>
      <c r="H238" s="20"/>
      <c r="I238" s="20"/>
    </row>
    <row r="239" spans="1:10" x14ac:dyDescent="0.25">
      <c r="B239" s="21"/>
      <c r="C239" s="21"/>
      <c r="D239" s="22"/>
      <c r="E239" s="21"/>
      <c r="F239" s="21"/>
      <c r="G239" s="20"/>
      <c r="H239" s="20"/>
      <c r="I239" s="20"/>
    </row>
    <row r="240" spans="1:10" x14ac:dyDescent="0.25">
      <c r="B240" s="14" t="s">
        <v>286</v>
      </c>
      <c r="C240" s="21"/>
      <c r="D240" s="21"/>
    </row>
    <row r="241" spans="2:6" x14ac:dyDescent="0.25">
      <c r="B241" s="14"/>
      <c r="C241" s="21"/>
      <c r="D241" s="21"/>
    </row>
    <row r="242" spans="2:6" x14ac:dyDescent="0.25">
      <c r="B242" s="21"/>
      <c r="C242" s="21" t="s">
        <v>280</v>
      </c>
      <c r="D242" s="11"/>
    </row>
    <row r="243" spans="2:6" x14ac:dyDescent="0.25">
      <c r="B243" s="21"/>
      <c r="C243" s="21" t="s">
        <v>281</v>
      </c>
      <c r="D243" s="11"/>
    </row>
    <row r="244" spans="2:6" x14ac:dyDescent="0.25">
      <c r="B244" s="21"/>
      <c r="C244" s="21"/>
      <c r="D244" s="11"/>
      <c r="F244" s="23"/>
    </row>
  </sheetData>
  <pageMargins left="0.7" right="0.7" top="0.75" bottom="0.75" header="0.3" footer="0.3"/>
  <pageSetup paperSize="5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d17219-3a50-4212-ad9b-56edb889925f" xsi:nil="true"/>
    <lcf76f155ced4ddcb4097134ff3c332f xmlns="8adb53f9-d89c-4ab2-8e64-6f63a7d785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8502CA23545540BADC5280FE4CAA35" ma:contentTypeVersion="10" ma:contentTypeDescription="Create a new document." ma:contentTypeScope="" ma:versionID="3b3c04971a9604528a1e6938b8e6dd9d">
  <xsd:schema xmlns:xsd="http://www.w3.org/2001/XMLSchema" xmlns:xs="http://www.w3.org/2001/XMLSchema" xmlns:p="http://schemas.microsoft.com/office/2006/metadata/properties" xmlns:ns2="8adb53f9-d89c-4ab2-8e64-6f63a7d78520" xmlns:ns3="78d17219-3a50-4212-ad9b-56edb889925f" targetNamespace="http://schemas.microsoft.com/office/2006/metadata/properties" ma:root="true" ma:fieldsID="ed6203ff1afd960ccd66748e7ce1e94e" ns2:_="" ns3:_="">
    <xsd:import namespace="8adb53f9-d89c-4ab2-8e64-6f63a7d78520"/>
    <xsd:import namespace="78d17219-3a50-4212-ad9b-56edb88992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b53f9-d89c-4ab2-8e64-6f63a7d785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5ec2d67-bf2d-4680-93ab-71d0936652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17219-3a50-4212-ad9b-56edb889925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288b5a6-ee95-493d-9581-9a65bd32b4c2}" ma:internalName="TaxCatchAll" ma:showField="CatchAllData" ma:web="78d17219-3a50-4212-ad9b-56edb88992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42EC43-6989-4D1E-87C3-2A20625EFBAC}">
  <ds:schemaRefs>
    <ds:schemaRef ds:uri="78d17219-3a50-4212-ad9b-56edb889925f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8adb53f9-d89c-4ab2-8e64-6f63a7d78520"/>
  </ds:schemaRefs>
</ds:datastoreItem>
</file>

<file path=customXml/itemProps2.xml><?xml version="1.0" encoding="utf-8"?>
<ds:datastoreItem xmlns:ds="http://schemas.openxmlformats.org/officeDocument/2006/customXml" ds:itemID="{09F2B80B-A2FA-48D6-A207-EDD719786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DDDDF4-291C-46E6-937E-1FC3F928B6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db53f9-d89c-4ab2-8e64-6f63a7d78520"/>
    <ds:schemaRef ds:uri="78d17219-3a50-4212-ad9b-56edb8899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SN Clinic</vt:lpstr>
      <vt:lpstr>Sheet2</vt:lpstr>
    </vt:vector>
  </TitlesOfParts>
  <Manager/>
  <Company>Rowan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White, Kirsten Kathleen</dc:creator>
  <cp:keywords/>
  <dc:description/>
  <cp:lastModifiedBy>Larter, Kim</cp:lastModifiedBy>
  <cp:revision/>
  <cp:lastPrinted>2024-06-13T12:27:28Z</cp:lastPrinted>
  <dcterms:created xsi:type="dcterms:W3CDTF">2022-11-01T16:59:26Z</dcterms:created>
  <dcterms:modified xsi:type="dcterms:W3CDTF">2024-06-13T14:26:21Z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0x0101005B8502CA23545540BADC5280FE4CAA35</vt:lpwstr>
  </property>
  <property fmtid="{D5CDD505-2E9C-101B-9397-08002B2CF9AE}" pid="3" name="MediaServiceImageTags">
    <vt:lpwstr/>
  </property>
  <property fmtid="{D5CDD505-2E9C-101B-9397-08002B2CF9AE}" pid="4" name="Order">
    <vt:r8>57100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  <property fmtid="{D5CDD505-2E9C-101B-9397-08002B2CF9AE}" pid="12" name="TemplateUrl">
    <vt:lpwstr/>
  </property>
</Properties>
</file>